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_FilterDatabase" vbProcedure="false">Лист1!$A$8:$K$62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<sst xmlns="http://schemas.openxmlformats.org/spreadsheetml/2006/main" count="1780" uniqueCount="927">
  <si>
    <t xml:space="preserve">ТД «Керамик  Клинкер»</t>
  </si>
  <si>
    <t xml:space="preserve">Тел.: 8-912-827-61-00</t>
  </si>
  <si>
    <t xml:space="preserve">Прайс на фасадную плитку Stroeher</t>
  </si>
  <si>
    <r>
      <rPr>
        <b val="true"/>
        <sz val="10"/>
        <rFont val="Arial Cyr"/>
        <family val="0"/>
        <charset val="204"/>
      </rPr>
      <t xml:space="preserve"> </t>
    </r>
    <r>
      <rPr>
        <b val="true"/>
        <sz val="10"/>
        <color rgb="FFFF0000"/>
        <rFont val="Arial Cyr"/>
        <family val="0"/>
        <charset val="204"/>
      </rPr>
      <t xml:space="preserve"> (действителен с 01.11.2024 г.)</t>
    </r>
  </si>
  <si>
    <t xml:space="preserve">Складская программа</t>
  </si>
  <si>
    <t xml:space="preserve">Артикул</t>
  </si>
  <si>
    <t xml:space="preserve">Старый артикул</t>
  </si>
  <si>
    <t xml:space="preserve">Наименование и цвет</t>
  </si>
  <si>
    <t xml:space="preserve">Размер, мм</t>
  </si>
  <si>
    <t xml:space="preserve">Ед. изм.</t>
  </si>
  <si>
    <t xml:space="preserve">шт в м2/м.п.</t>
  </si>
  <si>
    <t xml:space="preserve">шт в упак.</t>
  </si>
  <si>
    <t xml:space="preserve">шт в палете</t>
  </si>
  <si>
    <t xml:space="preserve">Вес  кг/м2</t>
  </si>
  <si>
    <t xml:space="preserve">Цена евро/кв.м.</t>
  </si>
  <si>
    <t xml:space="preserve">Цена евро/шт.</t>
  </si>
  <si>
    <t xml:space="preserve">Серии  KERAVETTE CHROMATIC — unglasiert /неглазурованная рядовая плитка гладкая</t>
  </si>
  <si>
    <t xml:space="preserve">95109-003</t>
  </si>
  <si>
    <t xml:space="preserve">2110(316)</t>
  </si>
  <si>
    <t xml:space="preserve">рядовая плитка 0727 patrizierrot ofenbunt</t>
  </si>
  <si>
    <t xml:space="preserve">240x71x11</t>
  </si>
  <si>
    <t xml:space="preserve">шт.</t>
  </si>
  <si>
    <t xml:space="preserve">95109-005</t>
  </si>
  <si>
    <t xml:space="preserve">2110(336)</t>
  </si>
  <si>
    <t xml:space="preserve">рядовая плитка 0783 metallic schwarz</t>
  </si>
  <si>
    <t xml:space="preserve">95009-013</t>
  </si>
  <si>
    <t xml:space="preserve">2640(316)</t>
  </si>
  <si>
    <t xml:space="preserve">угловая плитка 0727 patrizierrot ofenbunt</t>
  </si>
  <si>
    <t xml:space="preserve">240x115x11x71</t>
  </si>
  <si>
    <t xml:space="preserve">95009-015</t>
  </si>
  <si>
    <t xml:space="preserve">2640(336)</t>
  </si>
  <si>
    <t xml:space="preserve">угловая плитка 0783 metallic schwarz</t>
  </si>
  <si>
    <t xml:space="preserve">Серия Glanzstueck — узкая плитка ригель-формат, длина 440 мм</t>
  </si>
  <si>
    <t xml:space="preserve">95126-002</t>
  </si>
  <si>
    <t xml:space="preserve">2452(GS1)</t>
  </si>
  <si>
    <t xml:space="preserve">рядовая плитка 2484 Glanzstück Nr. 1</t>
  </si>
  <si>
    <t xml:space="preserve">440x52x14</t>
  </si>
  <si>
    <t xml:space="preserve">95126-006</t>
  </si>
  <si>
    <t xml:space="preserve">2452(GS6)</t>
  </si>
  <si>
    <t xml:space="preserve">рядовая плитка 2487 Glanzstück Nr. 6 </t>
  </si>
  <si>
    <t xml:space="preserve">95026-009</t>
  </si>
  <si>
    <t xml:space="preserve">2453(GS1)</t>
  </si>
  <si>
    <t xml:space="preserve">угловая плитка 2484 Glanzstück Nr. 1</t>
  </si>
  <si>
    <t xml:space="preserve">240x115x52x14</t>
  </si>
  <si>
    <t xml:space="preserve">95026-013</t>
  </si>
  <si>
    <t xml:space="preserve">2453(GS6)</t>
  </si>
  <si>
    <t xml:space="preserve">угловая плитка 2487 Glanzstück Nr. 6 </t>
  </si>
  <si>
    <t xml:space="preserve">Серия STEINLINGE — состаренная поверхность ручная формовка</t>
  </si>
  <si>
    <t xml:space="preserve">95129-004</t>
  </si>
  <si>
    <t xml:space="preserve">7370(374)</t>
  </si>
  <si>
    <t xml:space="preserve">рядовая плитка 2725 shabbyrot</t>
  </si>
  <si>
    <t xml:space="preserve">240x71x14</t>
  </si>
  <si>
    <t xml:space="preserve">95029-007</t>
  </si>
  <si>
    <t xml:space="preserve">7370(377)</t>
  </si>
  <si>
    <t xml:space="preserve">рядовая плитка 2747 platinbraun</t>
  </si>
  <si>
    <t xml:space="preserve">95029-010</t>
  </si>
  <si>
    <t xml:space="preserve">7371(374)</t>
  </si>
  <si>
    <t xml:space="preserve">угловая плитка 2725 shabbyrot</t>
  </si>
  <si>
    <t xml:space="preserve">240x115x14x71</t>
  </si>
  <si>
    <t xml:space="preserve">95029-013</t>
  </si>
  <si>
    <t xml:space="preserve">7371(377)</t>
  </si>
  <si>
    <t xml:space="preserve">угловая плитка 2747 platinbraun</t>
  </si>
  <si>
    <t xml:space="preserve">Серия ZEITLOS — состаренная поверхность ручная формовка</t>
  </si>
  <si>
    <t xml:space="preserve">95121-010</t>
  </si>
  <si>
    <t xml:space="preserve">7470(359)</t>
  </si>
  <si>
    <t xml:space="preserve">рядовая плитка 1985 kohleglanz</t>
  </si>
  <si>
    <t xml:space="preserve">95021-036</t>
  </si>
  <si>
    <t xml:space="preserve">7471(359)</t>
  </si>
  <si>
    <t xml:space="preserve">угловая плитка 1985 kohleglanz</t>
  </si>
  <si>
    <t xml:space="preserve">Серия RIEGEL 50, узкая плитка ригель-формат, длина 490 мм</t>
  </si>
  <si>
    <t xml:space="preserve">95135-004</t>
  </si>
  <si>
    <t xml:space="preserve">7750(456)</t>
  </si>
  <si>
    <t xml:space="preserve">рядовая плитка 3284 schwarz-blau</t>
  </si>
  <si>
    <t xml:space="preserve">490x40x14</t>
  </si>
  <si>
    <t xml:space="preserve">95135-005</t>
  </si>
  <si>
    <t xml:space="preserve">7753(453)</t>
  </si>
  <si>
    <t xml:space="preserve">рядовая плитка 3286 silber-schwarz</t>
  </si>
  <si>
    <t xml:space="preserve">95035-008</t>
  </si>
  <si>
    <t xml:space="preserve">7751(456)</t>
  </si>
  <si>
    <t xml:space="preserve">угловая плитка 3284 schwarz-blau</t>
  </si>
  <si>
    <t xml:space="preserve">240x115x14x40</t>
  </si>
  <si>
    <t xml:space="preserve">95035-009</t>
  </si>
  <si>
    <t xml:space="preserve">7754(453)</t>
  </si>
  <si>
    <t xml:space="preserve">угловая плитка 3286 silber-schwarz</t>
  </si>
  <si>
    <t xml:space="preserve">Серия KONTUR СG — glasiert / глазурованная плитка гладкая</t>
  </si>
  <si>
    <t xml:space="preserve">95044-034</t>
  </si>
  <si>
    <t xml:space="preserve">8020(482)</t>
  </si>
  <si>
    <t xml:space="preserve">рядовая плитка 3973 grey-fired</t>
  </si>
  <si>
    <t xml:space="preserve">240x52x12</t>
  </si>
  <si>
    <t xml:space="preserve">95044-035</t>
  </si>
  <si>
    <t xml:space="preserve">8020(483)</t>
  </si>
  <si>
    <t xml:space="preserve">рядовая плитка 3944 brown-fired</t>
  </si>
  <si>
    <t xml:space="preserve">95044-038</t>
  </si>
  <si>
    <t xml:space="preserve">8000(482)</t>
  </si>
  <si>
    <t xml:space="preserve">угловая плитка 3973 grey-fired</t>
  </si>
  <si>
    <t xml:space="preserve">240x115x12x52</t>
  </si>
  <si>
    <t xml:space="preserve">95044-039</t>
  </si>
  <si>
    <t xml:space="preserve">8000(483)</t>
  </si>
  <si>
    <t xml:space="preserve">угловая плитка 3944 brown-fired</t>
  </si>
  <si>
    <t xml:space="preserve">Серия KONTUR EG - ангобированная плитка</t>
  </si>
  <si>
    <t xml:space="preserve">95044-002</t>
  </si>
  <si>
    <t xml:space="preserve">8016(470)</t>
  </si>
  <si>
    <t xml:space="preserve">рядовая плитка 3915 beige engobed</t>
  </si>
  <si>
    <t xml:space="preserve">95044-004</t>
  </si>
  <si>
    <t xml:space="preserve">8016(472)</t>
  </si>
  <si>
    <t xml:space="preserve">рядовая плитка 3974 grey engobed</t>
  </si>
  <si>
    <t xml:space="preserve">95044-009</t>
  </si>
  <si>
    <t xml:space="preserve">8016(477)</t>
  </si>
  <si>
    <t xml:space="preserve">рядовая плитка 3976 grey-mix engobed</t>
  </si>
  <si>
    <t xml:space="preserve">95044-011</t>
  </si>
  <si>
    <t xml:space="preserve">8018(470)</t>
  </si>
  <si>
    <t xml:space="preserve">рядовая плитка LONG 3915 beige engobed</t>
  </si>
  <si>
    <t xml:space="preserve">440x52x12</t>
  </si>
  <si>
    <t xml:space="preserve">95044-012</t>
  </si>
  <si>
    <t xml:space="preserve">8018(472)</t>
  </si>
  <si>
    <t xml:space="preserve">рядовая плитка LONG 3974 grey engobed</t>
  </si>
  <si>
    <t xml:space="preserve">95044-014</t>
  </si>
  <si>
    <t xml:space="preserve">8003(470)</t>
  </si>
  <si>
    <t xml:space="preserve">угловая плитка 3915 beige engobed</t>
  </si>
  <si>
    <t xml:space="preserve">240x115x12x52 </t>
  </si>
  <si>
    <t xml:space="preserve">95044-016</t>
  </si>
  <si>
    <t xml:space="preserve">8003(472)</t>
  </si>
  <si>
    <t xml:space="preserve">угловая плитка 3974 grey engobed</t>
  </si>
  <si>
    <t xml:space="preserve">95044-021</t>
  </si>
  <si>
    <t xml:space="preserve">8003(477)</t>
  </si>
  <si>
    <t xml:space="preserve">угловая плитка 3976 grey-mix engobed</t>
  </si>
  <si>
    <t xml:space="preserve">Серия BRICKWERK - плитка с угольным обжигом</t>
  </si>
  <si>
    <t xml:space="preserve">95052-002</t>
  </si>
  <si>
    <t xml:space="preserve">8140(650)</t>
  </si>
  <si>
    <t xml:space="preserve">рядовая плитка 4585 eisenschwarz</t>
  </si>
  <si>
    <t xml:space="preserve">95052-004</t>
  </si>
  <si>
    <t xml:space="preserve">8140(652)</t>
  </si>
  <si>
    <t xml:space="preserve">рядовая плитка 4545 moorbraun</t>
  </si>
  <si>
    <t xml:space="preserve">95052-007</t>
  </si>
  <si>
    <t xml:space="preserve">8140(655)</t>
  </si>
  <si>
    <t xml:space="preserve">рядовая плитка 4528 violettrot</t>
  </si>
  <si>
    <t xml:space="preserve">95052-014</t>
  </si>
  <si>
    <t xml:space="preserve">8142(650)</t>
  </si>
  <si>
    <t xml:space="preserve">угловая плитка 4585 eisenschwarz</t>
  </si>
  <si>
    <t xml:space="preserve">95052-016</t>
  </si>
  <si>
    <t xml:space="preserve">8142(652)</t>
  </si>
  <si>
    <t xml:space="preserve">угловая плитка 4545 moorbraun</t>
  </si>
  <si>
    <t xml:space="preserve">95052-019</t>
  </si>
  <si>
    <t xml:space="preserve">8142(655)</t>
  </si>
  <si>
    <t xml:space="preserve">угловая плитка 4528 violettrot</t>
  </si>
  <si>
    <t xml:space="preserve">Серия WASSERBRAND - поверхность wasserstrich</t>
  </si>
  <si>
    <t xml:space="preserve">95051-002</t>
  </si>
  <si>
    <t xml:space="preserve">8140(670)</t>
  </si>
  <si>
    <t xml:space="preserve">рядовая плитка 4409 sandweiß</t>
  </si>
  <si>
    <t xml:space="preserve">95051-004</t>
  </si>
  <si>
    <t xml:space="preserve">8140(672)</t>
  </si>
  <si>
    <t xml:space="preserve">рядовая плитка 4472 zinngrau</t>
  </si>
  <si>
    <t xml:space="preserve">95051-020</t>
  </si>
  <si>
    <t xml:space="preserve">8142(670)</t>
  </si>
  <si>
    <t xml:space="preserve">угловая плитка 4409 sandweiß</t>
  </si>
  <si>
    <t xml:space="preserve">95051-022</t>
  </si>
  <si>
    <t xml:space="preserve">8142(672)</t>
  </si>
  <si>
    <t xml:space="preserve">угловая плитка 4472 zinngrau</t>
  </si>
  <si>
    <r>
      <rPr>
        <b val="true"/>
        <sz val="12"/>
        <color rgb="FFFF0000"/>
        <rFont val="Arial"/>
        <family val="2"/>
        <charset val="204"/>
      </rPr>
      <t xml:space="preserve">Серия HANDSTRICH — Распродажа остатков склада! </t>
    </r>
    <r>
      <rPr>
        <b val="true"/>
        <sz val="14"/>
        <color rgb="FFFF0000"/>
        <rFont val="Arial"/>
        <family val="2"/>
        <charset val="204"/>
      </rPr>
      <t xml:space="preserve">СПЕЦЦЕНА!!!</t>
    </r>
  </si>
  <si>
    <t xml:space="preserve">Стопцена руб./кв.м.</t>
  </si>
  <si>
    <t xml:space="preserve">Стопцена руб./шт.</t>
  </si>
  <si>
    <t xml:space="preserve">95033-002</t>
  </si>
  <si>
    <t xml:space="preserve">7650(390)</t>
  </si>
  <si>
    <t xml:space="preserve">рядовая плитка 3012 champagnersalz</t>
  </si>
  <si>
    <t xml:space="preserve">240x52x14</t>
  </si>
  <si>
    <t xml:space="preserve">95033-003</t>
  </si>
  <si>
    <t xml:space="preserve">7650(391)</t>
  </si>
  <si>
    <t xml:space="preserve">рядовая плитка 3021 ockererz</t>
  </si>
  <si>
    <t xml:space="preserve">95033-005</t>
  </si>
  <si>
    <t xml:space="preserve">7650(393)</t>
  </si>
  <si>
    <t xml:space="preserve">рядовая плитка 3074 eisenasche</t>
  </si>
  <si>
    <t xml:space="preserve">95033-007</t>
  </si>
  <si>
    <t xml:space="preserve">7651(390)</t>
  </si>
  <si>
    <t xml:space="preserve">угловая плитка 3012 champagnersalz</t>
  </si>
  <si>
    <t xml:space="preserve">240x115x14x52</t>
  </si>
  <si>
    <t xml:space="preserve">95033-008</t>
  </si>
  <si>
    <t xml:space="preserve">7651(391)</t>
  </si>
  <si>
    <t xml:space="preserve">угловая плитка 3021ockererz </t>
  </si>
  <si>
    <t xml:space="preserve">95033-009</t>
  </si>
  <si>
    <t xml:space="preserve">7651(392)</t>
  </si>
  <si>
    <t xml:space="preserve">угловая плитка rotrost</t>
  </si>
  <si>
    <t xml:space="preserve">95033-010</t>
  </si>
  <si>
    <t xml:space="preserve">7651(393)</t>
  </si>
  <si>
    <t xml:space="preserve">угловая плитка 3074 eisenasche</t>
  </si>
  <si>
    <t xml:space="preserve">95033-011</t>
  </si>
  <si>
    <t xml:space="preserve">7651(394)</t>
  </si>
  <si>
    <t xml:space="preserve">угловая плитка schwarzkreide</t>
  </si>
  <si>
    <t xml:space="preserve">Программа поставки под заказ</t>
  </si>
  <si>
    <t xml:space="preserve">Серии  KERAVETTE CHROMATIC и FLAME — unglasiert /неглазурованная рядовая плитка гладкая</t>
  </si>
  <si>
    <t xml:space="preserve">95109-009</t>
  </si>
  <si>
    <t xml:space="preserve">2110(140)</t>
  </si>
  <si>
    <t xml:space="preserve">рядовая плитка 0707 weiß</t>
  </si>
  <si>
    <t xml:space="preserve">95109-008</t>
  </si>
  <si>
    <t xml:space="preserve">2110(210)</t>
  </si>
  <si>
    <t xml:space="preserve">рядовая плитка 0741 braun</t>
  </si>
  <si>
    <t xml:space="preserve">95109-002</t>
  </si>
  <si>
    <t xml:space="preserve">2110(215)</t>
  </si>
  <si>
    <t xml:space="preserve">рядовая плитка 0725 patrizierrot</t>
  </si>
  <si>
    <t xml:space="preserve">95109-007</t>
  </si>
  <si>
    <t xml:space="preserve">2110(318)</t>
  </si>
  <si>
    <t xml:space="preserve">рядовая плитка 0728 palace</t>
  </si>
  <si>
    <t xml:space="preserve">95109-006</t>
  </si>
  <si>
    <t xml:space="preserve">2110(325)</t>
  </si>
  <si>
    <t xml:space="preserve">рядовая плитка 0729 achatblau bunt</t>
  </si>
  <si>
    <t xml:space="preserve">95109-004</t>
  </si>
  <si>
    <t xml:space="preserve">2110(330)</t>
  </si>
  <si>
    <t xml:space="preserve">рядовая плитка 0785 graphit</t>
  </si>
  <si>
    <t xml:space="preserve">95009-019</t>
  </si>
  <si>
    <t xml:space="preserve">2640(140)</t>
  </si>
  <si>
    <t xml:space="preserve">угловая плитка 0707 weiß</t>
  </si>
  <si>
    <t xml:space="preserve">95009-018</t>
  </si>
  <si>
    <t xml:space="preserve">2640(210)</t>
  </si>
  <si>
    <t xml:space="preserve">угловая плитка 0741 braun</t>
  </si>
  <si>
    <t xml:space="preserve">95009-012</t>
  </si>
  <si>
    <t xml:space="preserve">2640(215)</t>
  </si>
  <si>
    <t xml:space="preserve">угловая плитка 0725 patrizierrot</t>
  </si>
  <si>
    <t xml:space="preserve">95009-017</t>
  </si>
  <si>
    <t xml:space="preserve">2640(318)</t>
  </si>
  <si>
    <t xml:space="preserve">угловая плитка 0728 palace</t>
  </si>
  <si>
    <t xml:space="preserve">95009-016</t>
  </si>
  <si>
    <t xml:space="preserve">2640(325)</t>
  </si>
  <si>
    <t xml:space="preserve">угловая плитка 0729 achatblau bunt</t>
  </si>
  <si>
    <t xml:space="preserve">95009-014</t>
  </si>
  <si>
    <t xml:space="preserve">2640(330)</t>
  </si>
  <si>
    <t xml:space="preserve">угловая плитка 0785 graphit</t>
  </si>
  <si>
    <t xml:space="preserve">Серия  KERAVETTE SHINE — glasiert / глазурованная плитка гладкая</t>
  </si>
  <si>
    <t xml:space="preserve">95109-010</t>
  </si>
  <si>
    <t xml:space="preserve">2110(319)</t>
  </si>
  <si>
    <t xml:space="preserve">рядовая плитка 0788 royal</t>
  </si>
  <si>
    <t xml:space="preserve">95109-011</t>
  </si>
  <si>
    <t xml:space="preserve">2110(825)</t>
  </si>
  <si>
    <t xml:space="preserve">рядовая плитка 0747 sherry</t>
  </si>
  <si>
    <t xml:space="preserve">95009-020</t>
  </si>
  <si>
    <t xml:space="preserve">2610(319)</t>
  </si>
  <si>
    <t xml:space="preserve">угловая плитка 0788 royal</t>
  </si>
  <si>
    <t xml:space="preserve">175x52x11x71</t>
  </si>
  <si>
    <t xml:space="preserve">95009-021</t>
  </si>
  <si>
    <t xml:space="preserve">2610(825)</t>
  </si>
  <si>
    <t xml:space="preserve">угловая плитка 0747 sherry</t>
  </si>
  <si>
    <t xml:space="preserve">95129-002</t>
  </si>
  <si>
    <t xml:space="preserve">7370(371)</t>
  </si>
  <si>
    <t xml:space="preserve">рядовая плитка 2712 silberbeige</t>
  </si>
  <si>
    <t xml:space="preserve">95129-003</t>
  </si>
  <si>
    <t xml:space="preserve">7370(372)</t>
  </si>
  <si>
    <t xml:space="preserve">рядовая плитка 2714 amberbeige</t>
  </si>
  <si>
    <t xml:space="preserve">95129-005</t>
  </si>
  <si>
    <t xml:space="preserve">7370(375)</t>
  </si>
  <si>
    <t xml:space="preserve">рядовая плитка 2775 platingrau</t>
  </si>
  <si>
    <t xml:space="preserve">95129-006</t>
  </si>
  <si>
    <t xml:space="preserve">7370(376)</t>
  </si>
  <si>
    <t xml:space="preserve">рядовая плитка 2785 platinschwarz</t>
  </si>
  <si>
    <t xml:space="preserve">95029-008</t>
  </si>
  <si>
    <t xml:space="preserve">7371(371)</t>
  </si>
  <si>
    <t xml:space="preserve">угловая плитка 2712 silberbeige</t>
  </si>
  <si>
    <t xml:space="preserve">95029-009</t>
  </si>
  <si>
    <t xml:space="preserve">7371(372)</t>
  </si>
  <si>
    <t xml:space="preserve">угловая плитка 2714 amberbeige</t>
  </si>
  <si>
    <t xml:space="preserve">95029-011</t>
  </si>
  <si>
    <t xml:space="preserve">7371(375)</t>
  </si>
  <si>
    <t xml:space="preserve">угловая плитка 2775 platingrau</t>
  </si>
  <si>
    <t xml:space="preserve">95029-012</t>
  </si>
  <si>
    <t xml:space="preserve">7371(376)</t>
  </si>
  <si>
    <t xml:space="preserve">угловая плитка 2785 platinschwarz</t>
  </si>
  <si>
    <t xml:space="preserve">95121-020</t>
  </si>
  <si>
    <t xml:space="preserve">7450(237)</t>
  </si>
  <si>
    <t xml:space="preserve">рядовая плитка 1975 austerrauch</t>
  </si>
  <si>
    <t xml:space="preserve">95121-016</t>
  </si>
  <si>
    <t xml:space="preserve">7450(351)</t>
  </si>
  <si>
    <t xml:space="preserve">рядовая плитка 1911 kalkbrand</t>
  </si>
  <si>
    <t xml:space="preserve">95121-013</t>
  </si>
  <si>
    <t xml:space="preserve">7450(352)</t>
  </si>
  <si>
    <t xml:space="preserve">рядовая плитка 1913 kupferschmelz</t>
  </si>
  <si>
    <t xml:space="preserve">95121-017</t>
  </si>
  <si>
    <t xml:space="preserve">7450(353)</t>
  </si>
  <si>
    <t xml:space="preserve">рядовая плитка 1926 eisenrost</t>
  </si>
  <si>
    <t xml:space="preserve">95121-014</t>
  </si>
  <si>
    <t xml:space="preserve">7450(354)</t>
  </si>
  <si>
    <t xml:space="preserve">рядовая плитка 1914 bronzebruch</t>
  </si>
  <si>
    <t xml:space="preserve">95121-018</t>
  </si>
  <si>
    <t xml:space="preserve">7450(355)</t>
  </si>
  <si>
    <t xml:space="preserve">рядовая плитка 1917 sandschmelz</t>
  </si>
  <si>
    <t xml:space="preserve">95121-015</t>
  </si>
  <si>
    <t xml:space="preserve">7450(356)</t>
  </si>
  <si>
    <t xml:space="preserve">рядовая плитка 1925 erdfeuer</t>
  </si>
  <si>
    <t xml:space="preserve">95121-019</t>
  </si>
  <si>
    <t xml:space="preserve">7450(357)</t>
  </si>
  <si>
    <t xml:space="preserve">рядовая плитка 1923 backstein</t>
  </si>
  <si>
    <t xml:space="preserve">95121-021</t>
  </si>
  <si>
    <t xml:space="preserve">7450(359)</t>
  </si>
  <si>
    <t xml:space="preserve">95121-022</t>
  </si>
  <si>
    <t xml:space="preserve">7450(360)</t>
  </si>
  <si>
    <t xml:space="preserve">рядовая плитка 1988 onyxstaub</t>
  </si>
  <si>
    <t xml:space="preserve">95121-023</t>
  </si>
  <si>
    <t xml:space="preserve">7450(368)</t>
  </si>
  <si>
    <t xml:space="preserve">рядовая плитка 1947 sepiaquarz</t>
  </si>
  <si>
    <t xml:space="preserve">95021-046</t>
  </si>
  <si>
    <t xml:space="preserve">7451(237)</t>
  </si>
  <si>
    <t xml:space="preserve">угловая плитка 1975 austerrauch</t>
  </si>
  <si>
    <t xml:space="preserve">95021-042</t>
  </si>
  <si>
    <t xml:space="preserve">7451(351)</t>
  </si>
  <si>
    <t xml:space="preserve">угловая плитка 1911 kalkbrand</t>
  </si>
  <si>
    <t xml:space="preserve">95021-039</t>
  </si>
  <si>
    <t xml:space="preserve">7451(352)</t>
  </si>
  <si>
    <t xml:space="preserve">угловая плитка 1913 kupferschmelz</t>
  </si>
  <si>
    <t xml:space="preserve">95021-043</t>
  </si>
  <si>
    <t xml:space="preserve">7451(353)</t>
  </si>
  <si>
    <t xml:space="preserve">угловая плитка 1926 eisenrost</t>
  </si>
  <si>
    <t xml:space="preserve">95021-040</t>
  </si>
  <si>
    <t xml:space="preserve">7451(354)</t>
  </si>
  <si>
    <t xml:space="preserve">угловая плитка 1914 bronzebruch</t>
  </si>
  <si>
    <t xml:space="preserve">95021-044</t>
  </si>
  <si>
    <t xml:space="preserve">7451(355)</t>
  </si>
  <si>
    <t xml:space="preserve">угловая плитка 1917 sandschmelz</t>
  </si>
  <si>
    <t xml:space="preserve">95021-041</t>
  </si>
  <si>
    <t xml:space="preserve">7451(356)</t>
  </si>
  <si>
    <t xml:space="preserve">угловая плитка 1925 erdfeuer</t>
  </si>
  <si>
    <t xml:space="preserve">95021-045</t>
  </si>
  <si>
    <t xml:space="preserve">7451(357)</t>
  </si>
  <si>
    <t xml:space="preserve">угловая плитка 1923 backstein</t>
  </si>
  <si>
    <t xml:space="preserve">95021-047</t>
  </si>
  <si>
    <t xml:space="preserve">7451(359)</t>
  </si>
  <si>
    <t xml:space="preserve">95021-048</t>
  </si>
  <si>
    <t xml:space="preserve">7451(360)</t>
  </si>
  <si>
    <t xml:space="preserve">угловая плитка 1988 onyxstaub</t>
  </si>
  <si>
    <t xml:space="preserve">95021-049</t>
  </si>
  <si>
    <t xml:space="preserve">7451(368)</t>
  </si>
  <si>
    <t xml:space="preserve">угловая плитка 1947 sepiaquarz</t>
  </si>
  <si>
    <t xml:space="preserve">95121-009</t>
  </si>
  <si>
    <t xml:space="preserve">7470(237)</t>
  </si>
  <si>
    <t xml:space="preserve">95121-005</t>
  </si>
  <si>
    <t xml:space="preserve">7470(351)</t>
  </si>
  <si>
    <t xml:space="preserve">95121-002</t>
  </si>
  <si>
    <t xml:space="preserve">7470(352)</t>
  </si>
  <si>
    <t xml:space="preserve">95121-006</t>
  </si>
  <si>
    <t xml:space="preserve">7470(353)</t>
  </si>
  <si>
    <t xml:space="preserve">95121-003</t>
  </si>
  <si>
    <t xml:space="preserve">7470(354)</t>
  </si>
  <si>
    <t xml:space="preserve">95121-007</t>
  </si>
  <si>
    <t xml:space="preserve">7470(355)</t>
  </si>
  <si>
    <t xml:space="preserve">95121-004</t>
  </si>
  <si>
    <t xml:space="preserve">7470(356)</t>
  </si>
  <si>
    <t xml:space="preserve">95121-008</t>
  </si>
  <si>
    <t xml:space="preserve">7470(357)</t>
  </si>
  <si>
    <t xml:space="preserve">95121-011</t>
  </si>
  <si>
    <t xml:space="preserve">7470(360)</t>
  </si>
  <si>
    <t xml:space="preserve">95121-012</t>
  </si>
  <si>
    <t xml:space="preserve">7470(368)</t>
  </si>
  <si>
    <t xml:space="preserve">95121-024</t>
  </si>
  <si>
    <t xml:space="preserve">7440(237)</t>
  </si>
  <si>
    <t xml:space="preserve">400x71x14</t>
  </si>
  <si>
    <t xml:space="preserve">95121-025</t>
  </si>
  <si>
    <t xml:space="preserve">7440(359)</t>
  </si>
  <si>
    <t xml:space="preserve">95021-035</t>
  </si>
  <si>
    <t xml:space="preserve">7471(237)</t>
  </si>
  <si>
    <t xml:space="preserve">95021-031</t>
  </si>
  <si>
    <t xml:space="preserve">7471(351)</t>
  </si>
  <si>
    <t xml:space="preserve">95021-028</t>
  </si>
  <si>
    <t xml:space="preserve">7471(352)</t>
  </si>
  <si>
    <t xml:space="preserve">95021-032</t>
  </si>
  <si>
    <t xml:space="preserve">7471(353)</t>
  </si>
  <si>
    <t xml:space="preserve">95021-029</t>
  </si>
  <si>
    <t xml:space="preserve">7471(354)</t>
  </si>
  <si>
    <t xml:space="preserve">95021-033</t>
  </si>
  <si>
    <t xml:space="preserve">7471(355)</t>
  </si>
  <si>
    <t xml:space="preserve">95021-030</t>
  </si>
  <si>
    <t xml:space="preserve">7471(356)</t>
  </si>
  <si>
    <t xml:space="preserve">95021-034</t>
  </si>
  <si>
    <t xml:space="preserve">7471(357)</t>
  </si>
  <si>
    <t xml:space="preserve">95021-037</t>
  </si>
  <si>
    <t xml:space="preserve">7471(360)</t>
  </si>
  <si>
    <t xml:space="preserve">95021-038</t>
  </si>
  <si>
    <t xml:space="preserve">7471(368)</t>
  </si>
  <si>
    <t xml:space="preserve">95121-026</t>
  </si>
  <si>
    <t xml:space="preserve">7435(237)</t>
  </si>
  <si>
    <t xml:space="preserve">400x35x14</t>
  </si>
  <si>
    <t xml:space="preserve">95121-027</t>
  </si>
  <si>
    <t xml:space="preserve">7435(359)</t>
  </si>
  <si>
    <t xml:space="preserve">95021-050</t>
  </si>
  <si>
    <t xml:space="preserve">7436(237)</t>
  </si>
  <si>
    <t xml:space="preserve">240x115x14x35</t>
  </si>
  <si>
    <t xml:space="preserve">95021-051</t>
  </si>
  <si>
    <t xml:space="preserve">7436(359)</t>
  </si>
  <si>
    <t xml:space="preserve">95044-003</t>
  </si>
  <si>
    <t xml:space="preserve">8016(471)</t>
  </si>
  <si>
    <t xml:space="preserve">рядовая плитка 3913 beige-flashed engobed</t>
  </si>
  <si>
    <t xml:space="preserve">95044-005</t>
  </si>
  <si>
    <t xml:space="preserve">8016(473)</t>
  </si>
  <si>
    <t xml:space="preserve">рядовая плитка 3975 grey-flashed engobed</t>
  </si>
  <si>
    <t xml:space="preserve">95044-006</t>
  </si>
  <si>
    <t xml:space="preserve">8016(474)</t>
  </si>
  <si>
    <t xml:space="preserve">рядовая плитка 3912 hellbeige engobed</t>
  </si>
  <si>
    <t xml:space="preserve">95044-007</t>
  </si>
  <si>
    <t xml:space="preserve">8016(475)</t>
  </si>
  <si>
    <t xml:space="preserve">рядовая плитка 3923 red engobed</t>
  </si>
  <si>
    <t xml:space="preserve">95044-008</t>
  </si>
  <si>
    <t xml:space="preserve">8016(476)</t>
  </si>
  <si>
    <t xml:space="preserve">рядовая плитка 3927 dark red engobed</t>
  </si>
  <si>
    <t xml:space="preserve">95044-010</t>
  </si>
  <si>
    <t xml:space="preserve">8016(478)</t>
  </si>
  <si>
    <t xml:space="preserve">рядовая плитка 3978 dark grey engobed</t>
  </si>
  <si>
    <t xml:space="preserve">95044-015</t>
  </si>
  <si>
    <t xml:space="preserve">8003(471)</t>
  </si>
  <si>
    <t xml:space="preserve">угловая плитка 3913 beige-flashed engobed</t>
  </si>
  <si>
    <t xml:space="preserve">95044-017</t>
  </si>
  <si>
    <t xml:space="preserve">8003(473)</t>
  </si>
  <si>
    <t xml:space="preserve">угловая плитка 3975 grey-flashed engobed</t>
  </si>
  <si>
    <t xml:space="preserve">95044-018</t>
  </si>
  <si>
    <t xml:space="preserve">8003(474)</t>
  </si>
  <si>
    <t xml:space="preserve">угловая плитка 3912 hellbeige engobed</t>
  </si>
  <si>
    <t xml:space="preserve">95044-019</t>
  </si>
  <si>
    <t xml:space="preserve">8003(475)</t>
  </si>
  <si>
    <t xml:space="preserve">угловая плитка 3923 red engobed</t>
  </si>
  <si>
    <t xml:space="preserve">95044-020</t>
  </si>
  <si>
    <t xml:space="preserve">8003(476)</t>
  </si>
  <si>
    <t xml:space="preserve">угловая плитка 3927 dark red engobed</t>
  </si>
  <si>
    <t xml:space="preserve">95044-022</t>
  </si>
  <si>
    <t xml:space="preserve">8003(478)</t>
  </si>
  <si>
    <t xml:space="preserve">угловая плитка 3978 dark grey engobed</t>
  </si>
  <si>
    <t xml:space="preserve">95044-023</t>
  </si>
  <si>
    <t xml:space="preserve">8114(470)</t>
  </si>
  <si>
    <t xml:space="preserve">угол откоса 3915 beige engobed</t>
  </si>
  <si>
    <t xml:space="preserve">240x115x52x12</t>
  </si>
  <si>
    <t xml:space="preserve">95044-024</t>
  </si>
  <si>
    <t xml:space="preserve">8114(471)</t>
  </si>
  <si>
    <t xml:space="preserve">угол откоса 3913 beige-flashed engobed</t>
  </si>
  <si>
    <t xml:space="preserve">95044-025</t>
  </si>
  <si>
    <t xml:space="preserve">8114(472)</t>
  </si>
  <si>
    <t xml:space="preserve">угол откоса 3974 grey engobed</t>
  </si>
  <si>
    <t xml:space="preserve">95044-026</t>
  </si>
  <si>
    <t xml:space="preserve">8114(473)</t>
  </si>
  <si>
    <t xml:space="preserve">угол откоса 3975 grey-flashed engobed</t>
  </si>
  <si>
    <t xml:space="preserve">95044-027</t>
  </si>
  <si>
    <t xml:space="preserve">8114(474)</t>
  </si>
  <si>
    <t xml:space="preserve">угол откоса 3912 hellbeige engobed</t>
  </si>
  <si>
    <t xml:space="preserve">95044-028</t>
  </si>
  <si>
    <t xml:space="preserve">8114(475)</t>
  </si>
  <si>
    <t xml:space="preserve">угол откоса 3923 red engobed</t>
  </si>
  <si>
    <t xml:space="preserve">95044-029</t>
  </si>
  <si>
    <t xml:space="preserve">8114(476)</t>
  </si>
  <si>
    <t xml:space="preserve">угол откоса 3927 dark red engobed</t>
  </si>
  <si>
    <t xml:space="preserve">95044-030</t>
  </si>
  <si>
    <t xml:space="preserve">8114(477)</t>
  </si>
  <si>
    <t xml:space="preserve">угол откоса 3976 grey-mix engobed</t>
  </si>
  <si>
    <t xml:space="preserve">95044-031</t>
  </si>
  <si>
    <t xml:space="preserve">8114(478)</t>
  </si>
  <si>
    <t xml:space="preserve">угол откоса 3978 dark grey engobed</t>
  </si>
  <si>
    <t xml:space="preserve">95044-044</t>
  </si>
  <si>
    <t xml:space="preserve">240x71x12</t>
  </si>
  <si>
    <t xml:space="preserve">95044-046</t>
  </si>
  <si>
    <t xml:space="preserve">95044-045</t>
  </si>
  <si>
    <t xml:space="preserve">95044-047</t>
  </si>
  <si>
    <t xml:space="preserve">95044-069</t>
  </si>
  <si>
    <t xml:space="preserve">240x115x71x12</t>
  </si>
  <si>
    <t xml:space="preserve">95044-071</t>
  </si>
  <si>
    <t xml:space="preserve">95044-070</t>
  </si>
  <si>
    <t xml:space="preserve">95044-072</t>
  </si>
  <si>
    <t xml:space="preserve">95044-093</t>
  </si>
  <si>
    <t xml:space="preserve">95044-144</t>
  </si>
  <si>
    <t xml:space="preserve">95044-148</t>
  </si>
  <si>
    <t xml:space="preserve">95044-141</t>
  </si>
  <si>
    <t xml:space="preserve">Серия KONTUR СG - ангобированная плитка</t>
  </si>
  <si>
    <t xml:space="preserve">95044-032</t>
  </si>
  <si>
    <t xml:space="preserve">8020(480)</t>
  </si>
  <si>
    <t xml:space="preserve">рядовая плитка 3916 beige-fired</t>
  </si>
  <si>
    <t xml:space="preserve">95044-033</t>
  </si>
  <si>
    <t xml:space="preserve">8020(481)</t>
  </si>
  <si>
    <t xml:space="preserve">рядовая плитка 3914 sand-fired</t>
  </si>
  <si>
    <t xml:space="preserve">95044-036</t>
  </si>
  <si>
    <t xml:space="preserve">8000(480)</t>
  </si>
  <si>
    <t xml:space="preserve">угловая плитка 3916 beige-fired</t>
  </si>
  <si>
    <t xml:space="preserve">95044-037</t>
  </si>
  <si>
    <t xml:space="preserve">8000(481)</t>
  </si>
  <si>
    <t xml:space="preserve">угловая плитка 3914 sand-fired</t>
  </si>
  <si>
    <t xml:space="preserve">95044-040</t>
  </si>
  <si>
    <t xml:space="preserve">8112(480)</t>
  </si>
  <si>
    <t xml:space="preserve">угол откоса 3916 beige-fired</t>
  </si>
  <si>
    <t xml:space="preserve">95044-041</t>
  </si>
  <si>
    <t xml:space="preserve">8112(481)</t>
  </si>
  <si>
    <t xml:space="preserve">угол откоса 3914 sand-fired</t>
  </si>
  <si>
    <t xml:space="preserve">95044-042</t>
  </si>
  <si>
    <t xml:space="preserve">8112(482)</t>
  </si>
  <si>
    <t xml:space="preserve">угол откоса 3973 grey-fired</t>
  </si>
  <si>
    <t xml:space="preserve">95044-043</t>
  </si>
  <si>
    <t xml:space="preserve">8112(483)</t>
  </si>
  <si>
    <t xml:space="preserve">угол откоса 3944 brown-fired</t>
  </si>
  <si>
    <t xml:space="preserve">95044-048</t>
  </si>
  <si>
    <t xml:space="preserve">95044-049</t>
  </si>
  <si>
    <t xml:space="preserve">95044-143</t>
  </si>
  <si>
    <t xml:space="preserve">95044-051</t>
  </si>
  <si>
    <t xml:space="preserve">95044-073</t>
  </si>
  <si>
    <t xml:space="preserve">95044-074</t>
  </si>
  <si>
    <t xml:space="preserve">95044-075</t>
  </si>
  <si>
    <t xml:space="preserve">95044-149</t>
  </si>
  <si>
    <t xml:space="preserve">95044-097</t>
  </si>
  <si>
    <t xml:space="preserve">95044-098</t>
  </si>
  <si>
    <t xml:space="preserve">95044-099</t>
  </si>
  <si>
    <t xml:space="preserve">95044-150</t>
  </si>
  <si>
    <t xml:space="preserve">95052-003</t>
  </si>
  <si>
    <t xml:space="preserve">8140(651)</t>
  </si>
  <si>
    <t xml:space="preserve">рядовая плитка 4577 aschgrau</t>
  </si>
  <si>
    <t xml:space="preserve">95052-005</t>
  </si>
  <si>
    <t xml:space="preserve">8140(653)</t>
  </si>
  <si>
    <t xml:space="preserve">рядовая плитка 4522 kupferrot</t>
  </si>
  <si>
    <t xml:space="preserve">95052-006</t>
  </si>
  <si>
    <t xml:space="preserve">8140(654)</t>
  </si>
  <si>
    <t xml:space="preserve">рядовая плитка 4526 flammenrot</t>
  </si>
  <si>
    <t xml:space="preserve">95052-015</t>
  </si>
  <si>
    <t xml:space="preserve">8142(651)</t>
  </si>
  <si>
    <t xml:space="preserve">угловая плитка 4577 aschgrau</t>
  </si>
  <si>
    <t xml:space="preserve">95052-017</t>
  </si>
  <si>
    <t xml:space="preserve">8142(653)</t>
  </si>
  <si>
    <t xml:space="preserve">угловая плитка 4522 kupferrot</t>
  </si>
  <si>
    <t xml:space="preserve">95052-018</t>
  </si>
  <si>
    <t xml:space="preserve">8142(654)</t>
  </si>
  <si>
    <t xml:space="preserve">угловая плитка 4526 flammenrot</t>
  </si>
  <si>
    <t xml:space="preserve">95052-026</t>
  </si>
  <si>
    <t xml:space="preserve">8150(650)</t>
  </si>
  <si>
    <t xml:space="preserve">угол откоса 4585 eisenschwarz</t>
  </si>
  <si>
    <t xml:space="preserve">95052-027</t>
  </si>
  <si>
    <t xml:space="preserve">8150(651)</t>
  </si>
  <si>
    <t xml:space="preserve">угол откоса 4577 aschgrau</t>
  </si>
  <si>
    <t xml:space="preserve">95052-028</t>
  </si>
  <si>
    <t xml:space="preserve">8150(652)</t>
  </si>
  <si>
    <t xml:space="preserve">угол откоса 4545 moorbraun</t>
  </si>
  <si>
    <t xml:space="preserve">95052-029</t>
  </si>
  <si>
    <t xml:space="preserve">8150(653)</t>
  </si>
  <si>
    <t xml:space="preserve">угол откоса 4522 kupferrot</t>
  </si>
  <si>
    <t xml:space="preserve">95052-030</t>
  </si>
  <si>
    <t xml:space="preserve">8150(654)</t>
  </si>
  <si>
    <t xml:space="preserve">угол откоса 4526 flammenrot</t>
  </si>
  <si>
    <t xml:space="preserve">95052-031</t>
  </si>
  <si>
    <t xml:space="preserve">8150(655)</t>
  </si>
  <si>
    <t xml:space="preserve">угол откоса 4528 violettrot</t>
  </si>
  <si>
    <t xml:space="preserve">95052-008</t>
  </si>
  <si>
    <t xml:space="preserve">8145(650)</t>
  </si>
  <si>
    <t xml:space="preserve">95052-009</t>
  </si>
  <si>
    <t xml:space="preserve">8145(651)</t>
  </si>
  <si>
    <t xml:space="preserve">95052-010</t>
  </si>
  <si>
    <t xml:space="preserve">8145(652)</t>
  </si>
  <si>
    <t xml:space="preserve">95052-011</t>
  </si>
  <si>
    <t xml:space="preserve">8145(653)</t>
  </si>
  <si>
    <t xml:space="preserve">95052-012</t>
  </si>
  <si>
    <t xml:space="preserve">8145(654)</t>
  </si>
  <si>
    <t xml:space="preserve">95052-013</t>
  </si>
  <si>
    <t xml:space="preserve">8145(655)</t>
  </si>
  <si>
    <t xml:space="preserve">95052-020</t>
  </si>
  <si>
    <t xml:space="preserve">8147(650)</t>
  </si>
  <si>
    <t xml:space="preserve">240x115x12x71</t>
  </si>
  <si>
    <t xml:space="preserve">95052-021</t>
  </si>
  <si>
    <t xml:space="preserve">8147(651)</t>
  </si>
  <si>
    <t xml:space="preserve">95052-022</t>
  </si>
  <si>
    <t xml:space="preserve">8147(652)</t>
  </si>
  <si>
    <t xml:space="preserve">95052-023</t>
  </si>
  <si>
    <t xml:space="preserve">8147(653)</t>
  </si>
  <si>
    <t xml:space="preserve">95052-024</t>
  </si>
  <si>
    <t xml:space="preserve">8147(654)</t>
  </si>
  <si>
    <t xml:space="preserve">95052-025</t>
  </si>
  <si>
    <t xml:space="preserve">8147(655)</t>
  </si>
  <si>
    <t xml:space="preserve">95052-032</t>
  </si>
  <si>
    <t xml:space="preserve">8151(650)</t>
  </si>
  <si>
    <t xml:space="preserve">95052-033</t>
  </si>
  <si>
    <t xml:space="preserve">8151(651)</t>
  </si>
  <si>
    <t xml:space="preserve">95052-034</t>
  </si>
  <si>
    <t xml:space="preserve">8151(652)</t>
  </si>
  <si>
    <t xml:space="preserve">95052-035</t>
  </si>
  <si>
    <t xml:space="preserve">8151(653)</t>
  </si>
  <si>
    <t xml:space="preserve">95052-036</t>
  </si>
  <si>
    <t xml:space="preserve">8151(654)</t>
  </si>
  <si>
    <t xml:space="preserve">95052-037</t>
  </si>
  <si>
    <t xml:space="preserve">8151(655)</t>
  </si>
  <si>
    <t xml:space="preserve">95051-003</t>
  </si>
  <si>
    <t xml:space="preserve">8140(671)</t>
  </si>
  <si>
    <t xml:space="preserve">рядовая плитка 4413 kornbeige</t>
  </si>
  <si>
    <t xml:space="preserve">95051-005</t>
  </si>
  <si>
    <t xml:space="preserve">8140(673)</t>
  </si>
  <si>
    <t xml:space="preserve">рядовая плитка 4415 naturbeige</t>
  </si>
  <si>
    <t xml:space="preserve">95051-006</t>
  </si>
  <si>
    <t xml:space="preserve">8140(674)</t>
  </si>
  <si>
    <t xml:space="preserve">рядовая плитка 4425 lavarot</t>
  </si>
  <si>
    <t xml:space="preserve">95051-007</t>
  </si>
  <si>
    <t xml:space="preserve">8140(675)</t>
  </si>
  <si>
    <t xml:space="preserve">рядовая плитка 4427 oxidrot</t>
  </si>
  <si>
    <t xml:space="preserve">95051-008</t>
  </si>
  <si>
    <t xml:space="preserve">8140(676)</t>
  </si>
  <si>
    <t xml:space="preserve">рядовая плитка 4475 graumelange</t>
  </si>
  <si>
    <t xml:space="preserve">95051-009</t>
  </si>
  <si>
    <t xml:space="preserve">8140(677)</t>
  </si>
  <si>
    <t xml:space="preserve">рядовая плитка 4477 rauchgrau</t>
  </si>
  <si>
    <t xml:space="preserve">95051-021</t>
  </si>
  <si>
    <t xml:space="preserve">8142(671)</t>
  </si>
  <si>
    <t xml:space="preserve">угловая плитка 4413 kornbeige</t>
  </si>
  <si>
    <t xml:space="preserve">95051-023</t>
  </si>
  <si>
    <t xml:space="preserve">8142(673)</t>
  </si>
  <si>
    <t xml:space="preserve">угловая плитка 4415 naturbeige</t>
  </si>
  <si>
    <t xml:space="preserve">95051-024</t>
  </si>
  <si>
    <t xml:space="preserve">8142(674)</t>
  </si>
  <si>
    <t xml:space="preserve">угловая плитка 4425 lavarot</t>
  </si>
  <si>
    <t xml:space="preserve">95051-025</t>
  </si>
  <si>
    <t xml:space="preserve">8142(675)</t>
  </si>
  <si>
    <t xml:space="preserve">угловая плитка 4427 oxidrot</t>
  </si>
  <si>
    <t xml:space="preserve">95051-026</t>
  </si>
  <si>
    <t xml:space="preserve">8142(676)</t>
  </si>
  <si>
    <t xml:space="preserve">угловая плитка 4475 graumelange</t>
  </si>
  <si>
    <t xml:space="preserve">95051-027</t>
  </si>
  <si>
    <t xml:space="preserve">8142(677)</t>
  </si>
  <si>
    <t xml:space="preserve">угловая плитка 4477 rauchgrau</t>
  </si>
  <si>
    <t xml:space="preserve">95051-036</t>
  </si>
  <si>
    <t xml:space="preserve">8150(670)</t>
  </si>
  <si>
    <t xml:space="preserve">угол откоса 4409 sandweiß</t>
  </si>
  <si>
    <t xml:space="preserve">95051-037</t>
  </si>
  <si>
    <t xml:space="preserve">8150(671)</t>
  </si>
  <si>
    <t xml:space="preserve">угол откоса 4413 kornbeige</t>
  </si>
  <si>
    <t xml:space="preserve">95051-038</t>
  </si>
  <si>
    <t xml:space="preserve">8150(672)</t>
  </si>
  <si>
    <t xml:space="preserve">угол откоса 4472 zinngrau</t>
  </si>
  <si>
    <t xml:space="preserve">95051-039</t>
  </si>
  <si>
    <t xml:space="preserve">8150(673)</t>
  </si>
  <si>
    <t xml:space="preserve">угол откоса 4415 naturbeige</t>
  </si>
  <si>
    <t xml:space="preserve">95051-040</t>
  </si>
  <si>
    <t xml:space="preserve">8150(674)</t>
  </si>
  <si>
    <t xml:space="preserve">угол откоса 4425 lavarot</t>
  </si>
  <si>
    <t xml:space="preserve">95051-041</t>
  </si>
  <si>
    <t xml:space="preserve">8150(675)</t>
  </si>
  <si>
    <t xml:space="preserve">угол откоса 4427 oxidrot</t>
  </si>
  <si>
    <t xml:space="preserve">95051-042</t>
  </si>
  <si>
    <t xml:space="preserve">8150(676)</t>
  </si>
  <si>
    <t xml:space="preserve">угол откоса 4475 graumelange</t>
  </si>
  <si>
    <t xml:space="preserve">95051-043</t>
  </si>
  <si>
    <t xml:space="preserve">8150(677)</t>
  </si>
  <si>
    <t xml:space="preserve">угол откоса 4477 rauchgrau</t>
  </si>
  <si>
    <t xml:space="preserve">95051-010</t>
  </si>
  <si>
    <t xml:space="preserve">8145(670)</t>
  </si>
  <si>
    <t xml:space="preserve">95051-011</t>
  </si>
  <si>
    <t xml:space="preserve">8145(671)</t>
  </si>
  <si>
    <t xml:space="preserve">95051-012</t>
  </si>
  <si>
    <t xml:space="preserve">8145(672)</t>
  </si>
  <si>
    <t xml:space="preserve">95051-013</t>
  </si>
  <si>
    <t xml:space="preserve">8145(673)</t>
  </si>
  <si>
    <t xml:space="preserve">95051-014</t>
  </si>
  <si>
    <t xml:space="preserve">8145(674)</t>
  </si>
  <si>
    <t xml:space="preserve">95051-015</t>
  </si>
  <si>
    <t xml:space="preserve">8145(675)</t>
  </si>
  <si>
    <t xml:space="preserve">95051-016</t>
  </si>
  <si>
    <t xml:space="preserve">8145(676)</t>
  </si>
  <si>
    <t xml:space="preserve">95051-017</t>
  </si>
  <si>
    <t xml:space="preserve">8145(677)</t>
  </si>
  <si>
    <t xml:space="preserve">95051-028</t>
  </si>
  <si>
    <t xml:space="preserve">8147(670)</t>
  </si>
  <si>
    <t xml:space="preserve">95051-029</t>
  </si>
  <si>
    <t xml:space="preserve">8147(671)</t>
  </si>
  <si>
    <t xml:space="preserve">95051-030</t>
  </si>
  <si>
    <t xml:space="preserve">8147(672)</t>
  </si>
  <si>
    <t xml:space="preserve">95051-031</t>
  </si>
  <si>
    <t xml:space="preserve">8147(673)</t>
  </si>
  <si>
    <t xml:space="preserve">95051-032</t>
  </si>
  <si>
    <t xml:space="preserve">8147(674)</t>
  </si>
  <si>
    <t xml:space="preserve">95051-033</t>
  </si>
  <si>
    <t xml:space="preserve">8147(675)</t>
  </si>
  <si>
    <t xml:space="preserve">95051-034</t>
  </si>
  <si>
    <t xml:space="preserve">8147(676)</t>
  </si>
  <si>
    <t xml:space="preserve">95051-035</t>
  </si>
  <si>
    <t xml:space="preserve">8147(677)</t>
  </si>
  <si>
    <t xml:space="preserve">95051-044</t>
  </si>
  <si>
    <t xml:space="preserve">8151(670)</t>
  </si>
  <si>
    <t xml:space="preserve">95051-045</t>
  </si>
  <si>
    <t xml:space="preserve">8151(671)</t>
  </si>
  <si>
    <t xml:space="preserve">95051-046</t>
  </si>
  <si>
    <t xml:space="preserve">8151(672)</t>
  </si>
  <si>
    <t xml:space="preserve">95051-047</t>
  </si>
  <si>
    <t xml:space="preserve">8151(673)</t>
  </si>
  <si>
    <t xml:space="preserve">95051-048</t>
  </si>
  <si>
    <t xml:space="preserve">8151(674)</t>
  </si>
  <si>
    <t xml:space="preserve">95051-049</t>
  </si>
  <si>
    <t xml:space="preserve">8151(675)</t>
  </si>
  <si>
    <t xml:space="preserve">95051-050</t>
  </si>
  <si>
    <t xml:space="preserve">8151(676)</t>
  </si>
  <si>
    <t xml:space="preserve">95051-051</t>
  </si>
  <si>
    <t xml:space="preserve">8151(677)</t>
  </si>
  <si>
    <t xml:space="preserve">95051-018</t>
  </si>
  <si>
    <t xml:space="preserve">рядовая плитка LONG 4409 sandweiß</t>
  </si>
  <si>
    <t xml:space="preserve">490x40x12</t>
  </si>
  <si>
    <t xml:space="preserve">95051-069</t>
  </si>
  <si>
    <t xml:space="preserve">рядовая плитка LONG 4413 kornbeige</t>
  </si>
  <si>
    <t xml:space="preserve">95051-019</t>
  </si>
  <si>
    <t xml:space="preserve">рядовая плитка LONG 4472 zinngrau</t>
  </si>
  <si>
    <t xml:space="preserve">95051-070</t>
  </si>
  <si>
    <t xml:space="preserve">рядовая плитка LONG 4477 rauchgrau</t>
  </si>
  <si>
    <t xml:space="preserve">95051-071</t>
  </si>
  <si>
    <t xml:space="preserve">240x115x40x12</t>
  </si>
  <si>
    <t xml:space="preserve">95051-072</t>
  </si>
  <si>
    <t xml:space="preserve">95051-068</t>
  </si>
  <si>
    <t xml:space="preserve">95051-073</t>
  </si>
  <si>
    <t xml:space="preserve">95051-074</t>
  </si>
  <si>
    <t xml:space="preserve">95051-075</t>
  </si>
  <si>
    <t xml:space="preserve">95051-076</t>
  </si>
  <si>
    <t xml:space="preserve">95051-077</t>
  </si>
  <si>
    <t xml:space="preserve">95126-003</t>
  </si>
  <si>
    <t xml:space="preserve">2452(GS2)</t>
  </si>
  <si>
    <t xml:space="preserve">рядовая плитка 2426 Glanzstück Nr. 2 </t>
  </si>
  <si>
    <t xml:space="preserve">95126-004</t>
  </si>
  <si>
    <t xml:space="preserve">2452(GS3)</t>
  </si>
  <si>
    <t xml:space="preserve">рядовая плитка 2473 Glanzstück Nr. 3 </t>
  </si>
  <si>
    <t xml:space="preserve">95126-005</t>
  </si>
  <si>
    <t xml:space="preserve">2452(GS4)</t>
  </si>
  <si>
    <t xml:space="preserve">рядовая плитка 2411 Glanzstück Nr. 4 </t>
  </si>
  <si>
    <t xml:space="preserve">95126-007</t>
  </si>
  <si>
    <t xml:space="preserve">2452(GS7)</t>
  </si>
  <si>
    <t xml:space="preserve">рядовая плитка 2475 Glanzstück Nr. 7</t>
  </si>
  <si>
    <t xml:space="preserve">95026-010</t>
  </si>
  <si>
    <t xml:space="preserve">2453(GS2)</t>
  </si>
  <si>
    <t xml:space="preserve">угловая плитка 2426 Glanzstück Nr. 2 </t>
  </si>
  <si>
    <t xml:space="preserve">95026-011</t>
  </si>
  <si>
    <t xml:space="preserve">2453(GS3)</t>
  </si>
  <si>
    <t xml:space="preserve">угловая плитка 2473 Glanzstück Nr. 3 </t>
  </si>
  <si>
    <t xml:space="preserve">95026-012</t>
  </si>
  <si>
    <t xml:space="preserve">2453(GS4)</t>
  </si>
  <si>
    <t xml:space="preserve">угловая плитка 2411 Glanzstück Nr. 4 </t>
  </si>
  <si>
    <t xml:space="preserve">95026-014</t>
  </si>
  <si>
    <t xml:space="preserve">2453(GS7)</t>
  </si>
  <si>
    <t xml:space="preserve">угловая плитка 2475 Glanzstück Nr. 7</t>
  </si>
  <si>
    <t xml:space="preserve">95135-003</t>
  </si>
  <si>
    <t xml:space="preserve">7750(455)</t>
  </si>
  <si>
    <t xml:space="preserve">рядовая плитка 3244 braun-blau</t>
  </si>
  <si>
    <t xml:space="preserve">95035-007</t>
  </si>
  <si>
    <t xml:space="preserve">7751(455)</t>
  </si>
  <si>
    <t xml:space="preserve">угловая плитка 3244 braun-blau</t>
  </si>
  <si>
    <t xml:space="preserve">95135-006</t>
  </si>
  <si>
    <t xml:space="preserve">7760(452)</t>
  </si>
  <si>
    <t xml:space="preserve">рядовая плитка 4074 silber-grau used look</t>
  </si>
  <si>
    <t xml:space="preserve">95135-002</t>
  </si>
  <si>
    <t xml:space="preserve">7756(452)</t>
  </si>
  <si>
    <t xml:space="preserve">95035-010</t>
  </si>
  <si>
    <t xml:space="preserve">7761(452)</t>
  </si>
  <si>
    <t xml:space="preserve">угловая плитка 4074 silber-grau used look</t>
  </si>
  <si>
    <t xml:space="preserve"> 240x115x14x52</t>
  </si>
  <si>
    <t xml:space="preserve">95035-011</t>
  </si>
  <si>
    <t xml:space="preserve">7757(452)</t>
  </si>
  <si>
    <t xml:space="preserve">Серия FARBKLANG - НОВИНКА 2024!!!</t>
  </si>
  <si>
    <t xml:space="preserve">95106-002</t>
  </si>
  <si>
    <t xml:space="preserve">рядовая плитка 2125 red </t>
  </si>
  <si>
    <t xml:space="preserve">95106-003</t>
  </si>
  <si>
    <t xml:space="preserve">рядовая плитка 2113 light beige</t>
  </si>
  <si>
    <t xml:space="preserve">95106-005</t>
  </si>
  <si>
    <t xml:space="preserve">рядовая плитка 2182 anthracite</t>
  </si>
  <si>
    <t xml:space="preserve">95106-006</t>
  </si>
  <si>
    <t xml:space="preserve">рядовая плитка 2127 red flashed</t>
  </si>
  <si>
    <t xml:space="preserve">95106-007</t>
  </si>
  <si>
    <t xml:space="preserve">рядовая плитка 2129 purple flashed</t>
  </si>
  <si>
    <t xml:space="preserve">95106-008</t>
  </si>
  <si>
    <t xml:space="preserve">рядовая плитка 2144 brown flashed</t>
  </si>
  <si>
    <t xml:space="preserve">95106-009</t>
  </si>
  <si>
    <t xml:space="preserve">рядовая плитка 2178 grey flashed</t>
  </si>
  <si>
    <t xml:space="preserve">95106-010</t>
  </si>
  <si>
    <t xml:space="preserve">рядовая плитка 2185 anthracite flashed</t>
  </si>
  <si>
    <t xml:space="preserve">95106-011</t>
  </si>
  <si>
    <t xml:space="preserve">рядовая плитка 2173 light grey</t>
  </si>
  <si>
    <t xml:space="preserve">95106-012</t>
  </si>
  <si>
    <t xml:space="preserve">рядовая плитка 2158 blue brown</t>
  </si>
  <si>
    <t xml:space="preserve">95006-013</t>
  </si>
  <si>
    <t xml:space="preserve">угловая плитка 2125 red </t>
  </si>
  <si>
    <t xml:space="preserve">240x115x71x14</t>
  </si>
  <si>
    <t xml:space="preserve">95006-014</t>
  </si>
  <si>
    <t xml:space="preserve">угловая плитка 2113 light beige</t>
  </si>
  <si>
    <t xml:space="preserve">95006-016</t>
  </si>
  <si>
    <t xml:space="preserve">угловая плитка 2182 anthracite</t>
  </si>
  <si>
    <t xml:space="preserve">95006-017</t>
  </si>
  <si>
    <t xml:space="preserve">угловая плитка 2127 red flashed</t>
  </si>
  <si>
    <t xml:space="preserve">95006-018</t>
  </si>
  <si>
    <t xml:space="preserve">угловая плитка 2129 purple flashed</t>
  </si>
  <si>
    <t xml:space="preserve">95006-019</t>
  </si>
  <si>
    <t xml:space="preserve">угловая плитка 2144 brown flashed</t>
  </si>
  <si>
    <t xml:space="preserve">95006-020</t>
  </si>
  <si>
    <t xml:space="preserve">угловая плитка 2178 grey flashed</t>
  </si>
  <si>
    <t xml:space="preserve">95006-021</t>
  </si>
  <si>
    <t xml:space="preserve">угловая плитка 2185 anthracite flashed</t>
  </si>
  <si>
    <t xml:space="preserve">95006-022</t>
  </si>
  <si>
    <t xml:space="preserve">угловая плитка 2173 light grey</t>
  </si>
  <si>
    <t xml:space="preserve">95006-023</t>
  </si>
  <si>
    <t xml:space="preserve">угловая плитка 2158 blue brown</t>
  </si>
  <si>
    <t xml:space="preserve">Серия NUANCIST - НОВИНКА 2024!!!</t>
  </si>
  <si>
    <t xml:space="preserve">95127-011</t>
  </si>
  <si>
    <t xml:space="preserve">рядовая плитка 1874 grey</t>
  </si>
  <si>
    <t xml:space="preserve">95127-012</t>
  </si>
  <si>
    <t xml:space="preserve">рядовая плитка 1872 greige</t>
  </si>
  <si>
    <t xml:space="preserve">95127-013</t>
  </si>
  <si>
    <t xml:space="preserve">рядовая плитка 1841 grey-brown</t>
  </si>
  <si>
    <t xml:space="preserve">95127-014</t>
  </si>
  <si>
    <t xml:space="preserve">рядовая плитка 1847 brown</t>
  </si>
  <si>
    <t xml:space="preserve">95127-015</t>
  </si>
  <si>
    <t xml:space="preserve">рядовая плитка 1888 black</t>
  </si>
  <si>
    <t xml:space="preserve">95127-016</t>
  </si>
  <si>
    <t xml:space="preserve">рядовая плитка 1810 beige-white</t>
  </si>
  <si>
    <t xml:space="preserve">95127-017</t>
  </si>
  <si>
    <t xml:space="preserve">рядовая плитка 1812 creme-beige</t>
  </si>
  <si>
    <t xml:space="preserve">95127-018</t>
  </si>
  <si>
    <t xml:space="preserve">рядовая плитка 1814 sand-beige</t>
  </si>
  <si>
    <t xml:space="preserve">95127-019</t>
  </si>
  <si>
    <t xml:space="preserve">рядовая плитка 1823 red</t>
  </si>
  <si>
    <t xml:space="preserve">95027-038</t>
  </si>
  <si>
    <t xml:space="preserve">угловая плитка 1874 grey</t>
  </si>
  <si>
    <t xml:space="preserve">95027-039</t>
  </si>
  <si>
    <t xml:space="preserve">угловая плитка 1872 greige</t>
  </si>
  <si>
    <t xml:space="preserve">95027-040</t>
  </si>
  <si>
    <t xml:space="preserve">угловая плитка 1841 grey-brown</t>
  </si>
  <si>
    <t xml:space="preserve">95027-041</t>
  </si>
  <si>
    <t xml:space="preserve">угловая плитка 1847 brown</t>
  </si>
  <si>
    <t xml:space="preserve">95027-042</t>
  </si>
  <si>
    <t xml:space="preserve">угловая плитка 1888 black</t>
  </si>
  <si>
    <t xml:space="preserve">95027-043</t>
  </si>
  <si>
    <t xml:space="preserve">угловая плитка 1810 beige-white</t>
  </si>
  <si>
    <t xml:space="preserve">95027-044</t>
  </si>
  <si>
    <t xml:space="preserve">угловая плитка 1812 creme-beige</t>
  </si>
  <si>
    <t xml:space="preserve">95027-045</t>
  </si>
  <si>
    <t xml:space="preserve">угловая плитка 1814 sand-beige</t>
  </si>
  <si>
    <t xml:space="preserve">95027-046</t>
  </si>
  <si>
    <t xml:space="preserve">угловая плитка 1823 red</t>
  </si>
  <si>
    <t xml:space="preserve">95127-025</t>
  </si>
  <si>
    <t xml:space="preserve">290x52x14</t>
  </si>
  <si>
    <t xml:space="preserve">95127-026</t>
  </si>
  <si>
    <t xml:space="preserve">95127-027</t>
  </si>
  <si>
    <t xml:space="preserve">95127-028</t>
  </si>
  <si>
    <t xml:space="preserve">95127-029</t>
  </si>
  <si>
    <t xml:space="preserve">95127-030</t>
  </si>
  <si>
    <t xml:space="preserve">95127-031</t>
  </si>
  <si>
    <t xml:space="preserve">95127-032</t>
  </si>
  <si>
    <t xml:space="preserve">95127-033</t>
  </si>
  <si>
    <t xml:space="preserve">95127-020</t>
  </si>
  <si>
    <t xml:space="preserve">490x52x14</t>
  </si>
  <si>
    <t xml:space="preserve">95127-021</t>
  </si>
  <si>
    <t xml:space="preserve">95127-022</t>
  </si>
  <si>
    <t xml:space="preserve">95127-023</t>
  </si>
  <si>
    <t xml:space="preserve">95127-024</t>
  </si>
  <si>
    <t xml:space="preserve">Снято с производства! Распродажа остатков!!!</t>
  </si>
  <si>
    <t xml:space="preserve">Наименование</t>
  </si>
  <si>
    <t xml:space="preserve">2110(307)</t>
  </si>
  <si>
    <t xml:space="preserve">Фасадная плитка 2110(307) weizengelb</t>
  </si>
  <si>
    <t xml:space="preserve">7020(405)</t>
  </si>
  <si>
    <t xml:space="preserve">Фасадная плитка 7020(405) amsterdam</t>
  </si>
  <si>
    <t xml:space="preserve">7020(410)</t>
  </si>
  <si>
    <t xml:space="preserve">Фасадная плитка 7020(410) groningen</t>
  </si>
  <si>
    <t xml:space="preserve">7020(415)</t>
  </si>
  <si>
    <t xml:space="preserve">Фасадная плитка 7020(415) breda</t>
  </si>
  <si>
    <t xml:space="preserve">7020(416)</t>
  </si>
  <si>
    <t xml:space="preserve">Фасадная плитка 7020(416) rotterdam</t>
  </si>
  <si>
    <t xml:space="preserve">7020(417)</t>
  </si>
  <si>
    <t xml:space="preserve">Фасадная плитка 7020(417) eindhoven</t>
  </si>
  <si>
    <t xml:space="preserve">7020(429)</t>
  </si>
  <si>
    <t xml:space="preserve">Фасадная плитка 7020(429) aardenburg</t>
  </si>
  <si>
    <t xml:space="preserve">7440(351)</t>
  </si>
  <si>
    <t xml:space="preserve">Фасадная плитка 7440(351) kalkbrand</t>
  </si>
  <si>
    <t xml:space="preserve">400х71х14</t>
  </si>
  <si>
    <t xml:space="preserve">7440(353)</t>
  </si>
  <si>
    <t xml:space="preserve">Фасадная плитка 7440(353) eisenrost</t>
  </si>
  <si>
    <t xml:space="preserve">7440(357)</t>
  </si>
  <si>
    <t xml:space="preserve">Фасадная плитка 7440(357) backstein</t>
  </si>
  <si>
    <t xml:space="preserve">7756(454)</t>
  </si>
  <si>
    <t xml:space="preserve">Фасадная плитка 7756(454) creme-blau</t>
  </si>
  <si>
    <t xml:space="preserve">490х40х14</t>
  </si>
  <si>
    <t xml:space="preserve">2640(200)</t>
  </si>
  <si>
    <t xml:space="preserve">Угловая плитка 2640(200) saumon</t>
  </si>
  <si>
    <t xml:space="preserve">2640(230)</t>
  </si>
  <si>
    <t xml:space="preserve">Угловая плитка 2640(230) grau</t>
  </si>
  <si>
    <t xml:space="preserve">2640(307)</t>
  </si>
  <si>
    <t xml:space="preserve">Угловая плитка 2640(307) weizengelb</t>
  </si>
  <si>
    <t xml:space="preserve">2640(320)</t>
  </si>
  <si>
    <t xml:space="preserve">Угловая плитка 2640(320) sandgelb</t>
  </si>
  <si>
    <t xml:space="preserve">7021(405)</t>
  </si>
  <si>
    <t xml:space="preserve">Угловая плитка 7021(405) amsterdam</t>
  </si>
  <si>
    <t xml:space="preserve">7021(413)</t>
  </si>
  <si>
    <t xml:space="preserve">Угловая плитка 7021(413) utrecht</t>
  </si>
  <si>
    <t xml:space="preserve">7436(353)</t>
  </si>
  <si>
    <t xml:space="preserve">Угловая плитка 7436(353) eisenrost</t>
  </si>
  <si>
    <t xml:space="preserve">240х115х35х14</t>
  </si>
  <si>
    <t xml:space="preserve">7436(355)</t>
  </si>
  <si>
    <t xml:space="preserve">Угловая плитка 7436(355) sandschmelz</t>
  </si>
  <si>
    <t xml:space="preserve">7436(357)</t>
  </si>
  <si>
    <t xml:space="preserve">Угловая плитка 7436(357) backstein</t>
  </si>
  <si>
    <t xml:space="preserve">7754(450)</t>
  </si>
  <si>
    <t xml:space="preserve">Угловая плитка 7754(450) gold-weiss</t>
  </si>
  <si>
    <t xml:space="preserve">240х115х40х14</t>
  </si>
  <si>
    <t xml:space="preserve">7754(451)</t>
  </si>
  <si>
    <t xml:space="preserve">Угловая плитка 7754(451) gold-braun</t>
  </si>
  <si>
    <t xml:space="preserve">7757(454)</t>
  </si>
  <si>
    <t xml:space="preserve">Угловая плитка 7757(454) creme-blau</t>
  </si>
  <si>
    <t xml:space="preserve">Материалы для монтажа фасадной клинкерной плитки</t>
  </si>
  <si>
    <t xml:space="preserve">Мешок, кг.</t>
  </si>
  <si>
    <t xml:space="preserve">Расход, кг/ м2</t>
  </si>
  <si>
    <t xml:space="preserve">Цена</t>
  </si>
  <si>
    <t xml:space="preserve">Стоимость, руб./ м2</t>
  </si>
  <si>
    <t xml:space="preserve">Растворы Quick-mix для  применения в системе Lobatherm</t>
  </si>
  <si>
    <t xml:space="preserve">RKS</t>
  </si>
  <si>
    <t xml:space="preserve">Клеящий раствор для приклеивания клинкерной плитки</t>
  </si>
  <si>
    <t xml:space="preserve">склад Пирогово</t>
  </si>
  <si>
    <t xml:space="preserve">72119</t>
  </si>
  <si>
    <t xml:space="preserve">UG</t>
  </si>
  <si>
    <t xml:space="preserve">Универсальная грунтовка, пр-во Россия</t>
  </si>
  <si>
    <t xml:space="preserve">72370</t>
  </si>
  <si>
    <t xml:space="preserve">RAS</t>
  </si>
  <si>
    <t xml:space="preserve">Армирующая смесь для систем с керамической плиткой</t>
  </si>
  <si>
    <t xml:space="preserve">PUG</t>
  </si>
  <si>
    <t xml:space="preserve">Сетка щёлочестойкая для СФТК 100x5000 8x8мм 210г/м2, 50 м2</t>
  </si>
  <si>
    <t xml:space="preserve">50 м2</t>
  </si>
  <si>
    <t xml:space="preserve">12330</t>
  </si>
  <si>
    <t xml:space="preserve">KSE</t>
  </si>
  <si>
    <t xml:space="preserve">средство для удаления известкового налета, пр-во Германия</t>
  </si>
  <si>
    <t xml:space="preserve">-</t>
  </si>
  <si>
    <t xml:space="preserve">Инструмент Quick-mix для заполнения швов 28*19 (кельма)</t>
  </si>
  <si>
    <t xml:space="preserve">Cменный "носик" для "Шприц-пистолета"    </t>
  </si>
  <si>
    <t xml:space="preserve">Инструмент Quick-mix для заполнения швов Шприц-пистолет</t>
  </si>
  <si>
    <t xml:space="preserve">Растворы Quick-mix для заполнения швов клинкерной плитки с помощью шпателя 8-10 мм</t>
  </si>
  <si>
    <t xml:space="preserve">FM . A</t>
  </si>
  <si>
    <t xml:space="preserve">Цветная смесь для заделки швов, цвет  алебастрово-белый</t>
  </si>
  <si>
    <t xml:space="preserve">FM . B</t>
  </si>
  <si>
    <t xml:space="preserve">Цветная смесь для заделки швов светло-бежевый</t>
  </si>
  <si>
    <t xml:space="preserve">FM . С</t>
  </si>
  <si>
    <t xml:space="preserve">Цветная смесь для заделки швов светло-серый</t>
  </si>
  <si>
    <t xml:space="preserve">FM . D</t>
  </si>
  <si>
    <t xml:space="preserve">Цветная смесь для заделки швов графитово-серый</t>
  </si>
  <si>
    <t xml:space="preserve">FM . E</t>
  </si>
  <si>
    <t xml:space="preserve">Цветная смесь для заделки швов антрацитово-серый</t>
  </si>
  <si>
    <t xml:space="preserve">FM . F</t>
  </si>
  <si>
    <t xml:space="preserve">Цветная смесь для заделки швов, цвет тёмно-коричневый</t>
  </si>
  <si>
    <t xml:space="preserve">FM . H</t>
  </si>
  <si>
    <t xml:space="preserve">Цветная смесь для заделки швов, цвет графитово-чёрный</t>
  </si>
  <si>
    <t xml:space="preserve">FM . T</t>
  </si>
  <si>
    <t xml:space="preserve">Цветная смесь для заделки швов стально-серый</t>
  </si>
  <si>
    <t xml:space="preserve">Количество плитки в 1 кв.м. указано с расшивкой шва 10-12 мм. При меньших размерах шва, требуется большее количество на м2.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</si>
</sst>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_р_."/>
    <numFmt numFmtId="166" formatCode="@"/>
    <numFmt numFmtId="167" formatCode="#,##0.00&quot;р.&quot;"/>
    <numFmt numFmtId="168" formatCode="#,##0.00\ [$€-1]"/>
    <numFmt numFmtId="169" formatCode="#,##0.00&quot; ₽&quot;"/>
    <numFmt numFmtId="170" formatCode="#,##0.00&quot; р.&quot;"/>
    <numFmt numFmtId="171" formatCode="#,##0.00_р_."/>
    <numFmt numFmtId="172" formatCode="0.000"/>
  </numFmts>
  <fonts count="42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b val="true"/>
      <sz val="14"/>
      <name val="Tahoma"/>
      <family val="2"/>
      <charset val="204"/>
    </font>
    <font>
      <b val="true"/>
      <sz val="22"/>
      <name val="Tahoma"/>
      <family val="2"/>
      <charset val="204"/>
    </font>
    <font>
      <b val="true"/>
      <sz val="11"/>
      <name val="Arial"/>
      <family val="2"/>
      <charset val="1"/>
    </font>
    <font>
      <b val="true"/>
      <sz val="20"/>
      <name val="Tahoma"/>
      <family val="2"/>
      <charset val="204"/>
    </font>
    <font>
      <b val="true"/>
      <sz val="10"/>
      <name val="Arial Cyr"/>
      <family val="0"/>
      <charset val="204"/>
    </font>
    <font>
      <b val="true"/>
      <sz val="10"/>
      <color rgb="FFFF0000"/>
      <name val="Arial Cyr"/>
      <family val="0"/>
      <charset val="204"/>
    </font>
    <font>
      <b val="true"/>
      <sz val="18"/>
      <color rgb="FFFF0000"/>
      <name val="Tahoma"/>
      <family val="2"/>
      <charset val="204"/>
    </font>
    <font>
      <b val="true"/>
      <sz val="10"/>
      <color rgb="FF000000"/>
      <name val="Calibri "/>
      <family val="0"/>
      <charset val="204"/>
    </font>
    <font>
      <b val="true"/>
      <sz val="10"/>
      <name val="Calibri "/>
      <family val="0"/>
      <charset val="204"/>
    </font>
    <font>
      <sz val="12"/>
      <color rgb="FF000000"/>
      <name val="Calibri"/>
      <family val="2"/>
      <charset val="1"/>
    </font>
    <font>
      <b val="true"/>
      <sz val="12"/>
      <name val="Arial"/>
      <family val="2"/>
      <charset val="204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204"/>
    </font>
    <font>
      <b val="true"/>
      <sz val="12"/>
      <color rgb="FFFF0000"/>
      <name val="Arial"/>
      <family val="2"/>
      <charset val="204"/>
    </font>
    <font>
      <b val="true"/>
      <sz val="14"/>
      <color rgb="FFFF0000"/>
      <name val="Arial"/>
      <family val="2"/>
      <charset val="204"/>
    </font>
    <font>
      <b val="true"/>
      <sz val="10"/>
      <color rgb="FFFF0000"/>
      <name val="Calibri "/>
      <family val="0"/>
      <charset val="204"/>
    </font>
    <font>
      <b val="true"/>
      <sz val="12"/>
      <color rgb="FFFF0000"/>
      <name val="Calibri"/>
      <family val="2"/>
      <charset val="1"/>
    </font>
    <font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8"/>
      <name val="Tahoma"/>
      <family val="2"/>
      <charset val="204"/>
    </font>
    <font>
      <b val="true"/>
      <sz val="14"/>
      <name val="Arial"/>
      <family val="2"/>
      <charset val="1"/>
    </font>
    <font>
      <b val="true"/>
      <sz val="14"/>
      <name val="Arial"/>
      <family val="2"/>
      <charset val="204"/>
    </font>
    <font>
      <sz val="11.5"/>
      <color rgb="FF000000"/>
      <name val="Calibri"/>
      <family val="2"/>
      <charset val="1"/>
    </font>
    <font>
      <b val="true"/>
      <sz val="16"/>
      <name val="Arial"/>
      <family val="2"/>
      <charset val="204"/>
    </font>
    <font>
      <b val="true"/>
      <sz val="9"/>
      <name val="Arial"/>
      <family val="2"/>
      <charset val="204"/>
    </font>
    <font>
      <b val="true"/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 Cyr"/>
      <family val="0"/>
      <charset val="204"/>
    </font>
    <font>
      <sz val="9"/>
      <name val="Arial Cyr"/>
      <family val="0"/>
      <charset val="204"/>
    </font>
    <font>
      <sz val="9"/>
      <name val="Arial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8"/>
      <name val="Arial"/>
      <family val="2"/>
      <charset val="204"/>
    </font>
    <font>
      <i val="true"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A0F8B1"/>
        <bgColor rgb="FFCCFFFF"/>
      </patternFill>
    </fill>
    <fill>
      <patternFill patternType="solid">
        <fgColor rgb="FF66FFFF"/>
        <bgColor rgb="FFA0F8B1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1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1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1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26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26" fillId="2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6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26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6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6" fillId="2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5" fillId="2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6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3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3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8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0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3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3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0" borderId="3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2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2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2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2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4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4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3" fillId="4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4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7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8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3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9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7" fillId="0" borderId="2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8" fillId="0" borderId="4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3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8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8" fillId="0" borderId="4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3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5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7" fillId="0" borderId="3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8" fillId="0" borderId="5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3" fillId="0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8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8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5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2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0" borderId="5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7" fillId="0" borderId="5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8" fillId="0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3" fillId="0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4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3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2" xfId="20"/>
    <cellStyle name="Обычный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0F8B1"/>
      <rgbColor rgb="FFFFFF99"/>
      <rgbColor rgb="FF66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2</xdr:col>
      <xdr:colOff>940680</xdr:colOff>
      <xdr:row>3</xdr:row>
      <xdr:rowOff>25200</xdr:rowOff>
    </xdr:to>
    <xdr:pic>
      <xdr:nvPicPr>
        <xdr:cNvPr id="0" name="Рисунок 8" descr=""/>
        <xdr:cNvPicPr/>
      </xdr:nvPicPr>
      <xdr:blipFill>
        <a:blip r:embed="rId1"/>
        <a:stretch/>
      </xdr:blipFill>
      <xdr:spPr>
        <a:xfrm>
          <a:off x="0" y="0"/>
          <a:ext cx="2633400" cy="786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40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75" workbookViewId="0">
      <selection pane="topLeft" activeCell="O9" activeCellId="0" sqref="O9"/>
    </sheetView>
  </sheetViews>
  <sheetFormatPr defaultRowHeight="15" zeroHeight="false" outlineLevelRow="0" outlineLevelCol="0"/>
  <cols>
    <col collapsed="false" customWidth="true" hidden="false" outlineLevel="0" max="1" min="1" style="1" width="12.57"/>
    <col collapsed="false" customWidth="false" hidden="false" outlineLevel="0" max="2" min="2" style="1" width="11.42"/>
    <col collapsed="false" customWidth="true" hidden="false" outlineLevel="0" max="3" min="3" style="2" width="47.43"/>
    <col collapsed="false" customWidth="true" hidden="false" outlineLevel="0" max="4" min="4" style="2" width="16.86"/>
    <col collapsed="false" customWidth="true" hidden="false" outlineLevel="0" max="5" min="5" style="0" width="8.42"/>
    <col collapsed="false" customWidth="true" hidden="false" outlineLevel="0" max="6" min="6" style="0" width="10.85"/>
    <col collapsed="false" customWidth="true" hidden="false" outlineLevel="0" max="7" min="7" style="2" width="8.86"/>
    <col collapsed="false" customWidth="true" hidden="false" outlineLevel="0" max="8" min="8" style="0" width="9.42"/>
    <col collapsed="false" customWidth="false" hidden="false" outlineLevel="0" max="9" min="9" style="3" width="11.42"/>
    <col collapsed="false" customWidth="true" hidden="false" outlineLevel="0" max="10" min="10" style="1" width="13.57"/>
    <col collapsed="false" customWidth="true" hidden="false" outlineLevel="0" max="11" min="11" style="4" width="17.58"/>
    <col collapsed="false" customWidth="true" hidden="false" outlineLevel="0" max="15" min="12" style="0" width="8.67"/>
    <col collapsed="false" customWidth="true" hidden="false" outlineLevel="0" max="17" min="16" style="0" width="13.29"/>
    <col collapsed="false" customWidth="true" hidden="false" outlineLevel="0" max="1025" min="18" style="0" width="8.67"/>
  </cols>
  <sheetData>
    <row r="1" customFormat="false" ht="17.3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27.6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false" ht="15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customFormat="false" ht="25.5" hidden="false" customHeight="false" outlineLevel="0" collapsed="false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customFormat="false" ht="13.8" hidden="false" customHeight="false" outlineLevel="0" collapsed="false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customFormat="false" ht="12.75" hidden="false" customHeight="true" outlineLevel="0" collapsed="false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customFormat="false" ht="39" hidden="false" customHeight="true" outlineLevel="0" collapsed="false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="17" customFormat="true" ht="30.75" hidden="false" customHeight="true" outlineLevel="0" collapsed="false">
      <c r="A8" s="12" t="s">
        <v>5</v>
      </c>
      <c r="B8" s="13" t="s">
        <v>6</v>
      </c>
      <c r="C8" s="13" t="s">
        <v>7</v>
      </c>
      <c r="D8" s="13" t="s">
        <v>8</v>
      </c>
      <c r="E8" s="14" t="s">
        <v>9</v>
      </c>
      <c r="F8" s="13" t="s">
        <v>10</v>
      </c>
      <c r="G8" s="13" t="s">
        <v>11</v>
      </c>
      <c r="H8" s="13" t="s">
        <v>12</v>
      </c>
      <c r="I8" s="15" t="s">
        <v>13</v>
      </c>
      <c r="J8" s="16" t="s">
        <v>14</v>
      </c>
      <c r="K8" s="16" t="s">
        <v>15</v>
      </c>
    </row>
    <row r="9" s="17" customFormat="true" ht="19.5" hidden="false" customHeight="true" outlineLevel="0" collapsed="false">
      <c r="A9" s="18" t="s">
        <v>16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7" customFormat="true" ht="15.75" hidden="false" customHeight="true" outlineLevel="0" collapsed="false">
      <c r="A10" s="19" t="s">
        <v>17</v>
      </c>
      <c r="B10" s="20" t="s">
        <v>18</v>
      </c>
      <c r="C10" s="21" t="s">
        <v>19</v>
      </c>
      <c r="D10" s="22" t="s">
        <v>20</v>
      </c>
      <c r="E10" s="23" t="s">
        <v>21</v>
      </c>
      <c r="F10" s="24" t="n">
        <v>50</v>
      </c>
      <c r="G10" s="25" t="n">
        <v>24</v>
      </c>
      <c r="H10" s="26" t="n">
        <v>2208</v>
      </c>
      <c r="I10" s="27" t="n">
        <v>19.85</v>
      </c>
      <c r="J10" s="28" t="n">
        <f aca="false">K10*F10</f>
        <v>62</v>
      </c>
      <c r="K10" s="29" t="n">
        <v>1.24</v>
      </c>
    </row>
    <row r="11" s="17" customFormat="true" ht="15.75" hidden="false" customHeight="true" outlineLevel="0" collapsed="false">
      <c r="A11" s="30" t="s">
        <v>22</v>
      </c>
      <c r="B11" s="31" t="s">
        <v>23</v>
      </c>
      <c r="C11" s="32" t="s">
        <v>24</v>
      </c>
      <c r="D11" s="33" t="s">
        <v>20</v>
      </c>
      <c r="E11" s="34" t="s">
        <v>21</v>
      </c>
      <c r="F11" s="35" t="n">
        <v>50</v>
      </c>
      <c r="G11" s="25"/>
      <c r="H11" s="26"/>
      <c r="I11" s="27"/>
      <c r="J11" s="36" t="n">
        <f aca="false">K11*F11</f>
        <v>69.5</v>
      </c>
      <c r="K11" s="37" t="n">
        <v>1.39</v>
      </c>
    </row>
    <row r="12" s="17" customFormat="true" ht="15.75" hidden="false" customHeight="true" outlineLevel="0" collapsed="false">
      <c r="A12" s="19" t="s">
        <v>25</v>
      </c>
      <c r="B12" s="20" t="s">
        <v>26</v>
      </c>
      <c r="C12" s="38" t="s">
        <v>27</v>
      </c>
      <c r="D12" s="22" t="s">
        <v>28</v>
      </c>
      <c r="E12" s="23" t="s">
        <v>21</v>
      </c>
      <c r="F12" s="24" t="n">
        <v>12.5</v>
      </c>
      <c r="G12" s="39" t="n">
        <v>16</v>
      </c>
      <c r="H12" s="40" t="n">
        <v>1040</v>
      </c>
      <c r="I12" s="27" t="n">
        <v>0.59</v>
      </c>
      <c r="J12" s="28"/>
      <c r="K12" s="41" t="n">
        <v>10.45</v>
      </c>
    </row>
    <row r="13" s="17" customFormat="true" ht="15.75" hidden="false" customHeight="true" outlineLevel="0" collapsed="false">
      <c r="A13" s="42" t="s">
        <v>29</v>
      </c>
      <c r="B13" s="43" t="s">
        <v>30</v>
      </c>
      <c r="C13" s="44" t="s">
        <v>31</v>
      </c>
      <c r="D13" s="45" t="s">
        <v>28</v>
      </c>
      <c r="E13" s="46" t="s">
        <v>21</v>
      </c>
      <c r="F13" s="47" t="n">
        <v>12.5</v>
      </c>
      <c r="G13" s="39"/>
      <c r="H13" s="40"/>
      <c r="I13" s="27"/>
      <c r="J13" s="48"/>
      <c r="K13" s="49" t="n">
        <v>10.45</v>
      </c>
    </row>
    <row r="14" s="50" customFormat="true" ht="20.45" hidden="false" customHeight="true" outlineLevel="0" collapsed="false">
      <c r="A14" s="18" t="s">
        <v>32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="62" customFormat="true" ht="15.75" hidden="false" customHeight="false" outlineLevel="0" collapsed="false">
      <c r="A15" s="51" t="s">
        <v>33</v>
      </c>
      <c r="B15" s="52" t="s">
        <v>34</v>
      </c>
      <c r="C15" s="53" t="s">
        <v>35</v>
      </c>
      <c r="D15" s="54" t="s">
        <v>36</v>
      </c>
      <c r="E15" s="55" t="s">
        <v>21</v>
      </c>
      <c r="F15" s="56" t="n">
        <v>34.57</v>
      </c>
      <c r="G15" s="57" t="n">
        <v>18</v>
      </c>
      <c r="H15" s="58" t="n">
        <v>1170</v>
      </c>
      <c r="I15" s="59" t="n">
        <v>23.508</v>
      </c>
      <c r="J15" s="60" t="n">
        <f aca="false">K15*F15</f>
        <v>147.6139</v>
      </c>
      <c r="K15" s="61" t="n">
        <v>4.27</v>
      </c>
    </row>
    <row r="16" s="62" customFormat="true" ht="15.75" hidden="false" customHeight="true" outlineLevel="0" collapsed="false">
      <c r="A16" s="63" t="s">
        <v>37</v>
      </c>
      <c r="B16" s="64" t="s">
        <v>38</v>
      </c>
      <c r="C16" s="65" t="s">
        <v>39</v>
      </c>
      <c r="D16" s="66" t="s">
        <v>36</v>
      </c>
      <c r="E16" s="67" t="s">
        <v>21</v>
      </c>
      <c r="F16" s="68" t="n">
        <v>34.57</v>
      </c>
      <c r="G16" s="57"/>
      <c r="H16" s="58"/>
      <c r="I16" s="59"/>
      <c r="J16" s="69" t="n">
        <f aca="false">K16*F16</f>
        <v>147.6139</v>
      </c>
      <c r="K16" s="70" t="n">
        <v>4.27</v>
      </c>
    </row>
    <row r="17" s="62" customFormat="true" ht="15.75" hidden="false" customHeight="true" outlineLevel="0" collapsed="false">
      <c r="A17" s="19" t="s">
        <v>40</v>
      </c>
      <c r="B17" s="20" t="s">
        <v>41</v>
      </c>
      <c r="C17" s="38" t="s">
        <v>42</v>
      </c>
      <c r="D17" s="22" t="s">
        <v>43</v>
      </c>
      <c r="E17" s="23" t="s">
        <v>21</v>
      </c>
      <c r="F17" s="24" t="n">
        <v>15.63</v>
      </c>
      <c r="G17" s="39" t="n">
        <v>10</v>
      </c>
      <c r="H17" s="40" t="n">
        <v>1092</v>
      </c>
      <c r="I17" s="27" t="n">
        <v>0.58</v>
      </c>
      <c r="J17" s="28"/>
      <c r="K17" s="41" t="n">
        <v>12.47</v>
      </c>
    </row>
    <row r="18" s="62" customFormat="true" ht="15.75" hidden="false" customHeight="true" outlineLevel="0" collapsed="false">
      <c r="A18" s="42" t="s">
        <v>44</v>
      </c>
      <c r="B18" s="43" t="s">
        <v>45</v>
      </c>
      <c r="C18" s="44" t="s">
        <v>46</v>
      </c>
      <c r="D18" s="45" t="s">
        <v>43</v>
      </c>
      <c r="E18" s="46" t="s">
        <v>21</v>
      </c>
      <c r="F18" s="47" t="n">
        <v>15.63</v>
      </c>
      <c r="G18" s="39"/>
      <c r="H18" s="40"/>
      <c r="I18" s="27"/>
      <c r="J18" s="48"/>
      <c r="K18" s="49" t="n">
        <v>12.47</v>
      </c>
    </row>
    <row r="19" s="50" customFormat="true" ht="21.95" hidden="false" customHeight="true" outlineLevel="0" collapsed="false">
      <c r="A19" s="71" t="s">
        <v>47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="50" customFormat="true" ht="17.25" hidden="false" customHeight="true" outlineLevel="0" collapsed="false">
      <c r="A20" s="51" t="s">
        <v>48</v>
      </c>
      <c r="B20" s="52" t="s">
        <v>49</v>
      </c>
      <c r="C20" s="53" t="s">
        <v>50</v>
      </c>
      <c r="D20" s="54" t="s">
        <v>51</v>
      </c>
      <c r="E20" s="55" t="s">
        <v>21</v>
      </c>
      <c r="F20" s="56" t="n">
        <v>48</v>
      </c>
      <c r="G20" s="57" t="n">
        <v>18</v>
      </c>
      <c r="H20" s="58" t="n">
        <v>2070</v>
      </c>
      <c r="I20" s="59" t="n">
        <v>24.62</v>
      </c>
      <c r="J20" s="60" t="n">
        <f aca="false">K20*F20</f>
        <v>93.6</v>
      </c>
      <c r="K20" s="61" t="n">
        <v>1.95</v>
      </c>
    </row>
    <row r="21" s="62" customFormat="true" ht="16.5" hidden="false" customHeight="false" outlineLevel="0" collapsed="false">
      <c r="A21" s="63" t="s">
        <v>52</v>
      </c>
      <c r="B21" s="64" t="s">
        <v>53</v>
      </c>
      <c r="C21" s="65" t="s">
        <v>54</v>
      </c>
      <c r="D21" s="66" t="s">
        <v>51</v>
      </c>
      <c r="E21" s="67" t="s">
        <v>21</v>
      </c>
      <c r="F21" s="68" t="n">
        <v>48</v>
      </c>
      <c r="G21" s="57" t="n">
        <v>18</v>
      </c>
      <c r="H21" s="58" t="n">
        <v>2070</v>
      </c>
      <c r="I21" s="59" t="n">
        <v>24.624</v>
      </c>
      <c r="J21" s="69" t="n">
        <f aca="false">K21*F21</f>
        <v>93.6</v>
      </c>
      <c r="K21" s="70" t="n">
        <v>1.95</v>
      </c>
    </row>
    <row r="22" s="62" customFormat="true" ht="15.75" hidden="false" customHeight="false" outlineLevel="0" collapsed="false">
      <c r="A22" s="19" t="s">
        <v>55</v>
      </c>
      <c r="B22" s="20" t="s">
        <v>56</v>
      </c>
      <c r="C22" s="38" t="s">
        <v>57</v>
      </c>
      <c r="D22" s="22" t="s">
        <v>58</v>
      </c>
      <c r="E22" s="23" t="s">
        <v>21</v>
      </c>
      <c r="F22" s="24" t="n">
        <v>12.5</v>
      </c>
      <c r="G22" s="39" t="n">
        <v>14</v>
      </c>
      <c r="H22" s="40" t="n">
        <v>910</v>
      </c>
      <c r="I22" s="27" t="n">
        <v>0.79</v>
      </c>
      <c r="J22" s="28"/>
      <c r="K22" s="41" t="n">
        <v>11.72</v>
      </c>
    </row>
    <row r="23" s="62" customFormat="true" ht="16.5" hidden="false" customHeight="false" outlineLevel="0" collapsed="false">
      <c r="A23" s="42" t="s">
        <v>59</v>
      </c>
      <c r="B23" s="43" t="s">
        <v>60</v>
      </c>
      <c r="C23" s="44" t="s">
        <v>61</v>
      </c>
      <c r="D23" s="45" t="s">
        <v>58</v>
      </c>
      <c r="E23" s="46" t="s">
        <v>21</v>
      </c>
      <c r="F23" s="47" t="n">
        <v>12.5</v>
      </c>
      <c r="G23" s="39"/>
      <c r="H23" s="40"/>
      <c r="I23" s="27"/>
      <c r="J23" s="48"/>
      <c r="K23" s="49" t="n">
        <v>11.72</v>
      </c>
    </row>
    <row r="24" s="50" customFormat="true" ht="19.5" hidden="false" customHeight="true" outlineLevel="0" collapsed="false">
      <c r="A24" s="71" t="s">
        <v>62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="62" customFormat="true" ht="16.5" hidden="false" customHeight="false" outlineLevel="0" collapsed="false">
      <c r="A25" s="72" t="s">
        <v>63</v>
      </c>
      <c r="B25" s="73" t="s">
        <v>64</v>
      </c>
      <c r="C25" s="74" t="s">
        <v>65</v>
      </c>
      <c r="D25" s="75" t="s">
        <v>51</v>
      </c>
      <c r="E25" s="76" t="s">
        <v>21</v>
      </c>
      <c r="F25" s="77" t="n">
        <v>48</v>
      </c>
      <c r="G25" s="78" t="n">
        <v>18</v>
      </c>
      <c r="H25" s="77" t="n">
        <v>2070</v>
      </c>
      <c r="I25" s="79" t="n">
        <v>24.624</v>
      </c>
      <c r="J25" s="80" t="n">
        <f aca="false">K25*F25</f>
        <v>96.96</v>
      </c>
      <c r="K25" s="81" t="n">
        <v>2.02</v>
      </c>
    </row>
    <row r="26" s="62" customFormat="true" ht="16.5" hidden="false" customHeight="false" outlineLevel="0" collapsed="false">
      <c r="A26" s="42" t="s">
        <v>66</v>
      </c>
      <c r="B26" s="43" t="s">
        <v>67</v>
      </c>
      <c r="C26" s="44" t="s">
        <v>68</v>
      </c>
      <c r="D26" s="45" t="s">
        <v>58</v>
      </c>
      <c r="E26" s="46" t="s">
        <v>21</v>
      </c>
      <c r="F26" s="47" t="n">
        <v>12.5</v>
      </c>
      <c r="G26" s="78" t="n">
        <v>14</v>
      </c>
      <c r="H26" s="77" t="n">
        <v>910</v>
      </c>
      <c r="I26" s="82" t="n">
        <v>0.79</v>
      </c>
      <c r="J26" s="48"/>
      <c r="K26" s="49" t="n">
        <v>11.75</v>
      </c>
    </row>
    <row r="27" s="50" customFormat="true" ht="21.95" hidden="false" customHeight="true" outlineLevel="0" collapsed="false">
      <c r="A27" s="71" t="s">
        <v>69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="62" customFormat="true" ht="15.75" hidden="false" customHeight="false" outlineLevel="0" collapsed="false">
      <c r="A28" s="83" t="s">
        <v>70</v>
      </c>
      <c r="B28" s="84" t="s">
        <v>71</v>
      </c>
      <c r="C28" s="85" t="s">
        <v>72</v>
      </c>
      <c r="D28" s="86" t="s">
        <v>73</v>
      </c>
      <c r="E28" s="67" t="s">
        <v>21</v>
      </c>
      <c r="F28" s="68" t="n">
        <v>38.31</v>
      </c>
      <c r="G28" s="78" t="n">
        <v>18</v>
      </c>
      <c r="H28" s="77" t="n">
        <v>1080</v>
      </c>
      <c r="I28" s="79" t="n">
        <v>23.752</v>
      </c>
      <c r="J28" s="69" t="n">
        <f aca="false">K28*F28</f>
        <v>192.3162</v>
      </c>
      <c r="K28" s="70" t="n">
        <v>5.02</v>
      </c>
    </row>
    <row r="29" s="62" customFormat="true" ht="16.5" hidden="false" customHeight="false" outlineLevel="0" collapsed="false">
      <c r="A29" s="87" t="s">
        <v>74</v>
      </c>
      <c r="B29" s="88" t="s">
        <v>75</v>
      </c>
      <c r="C29" s="89" t="s">
        <v>76</v>
      </c>
      <c r="D29" s="90" t="s">
        <v>73</v>
      </c>
      <c r="E29" s="91" t="s">
        <v>21</v>
      </c>
      <c r="F29" s="92" t="n">
        <v>38.31</v>
      </c>
      <c r="G29" s="78"/>
      <c r="H29" s="77"/>
      <c r="I29" s="79"/>
      <c r="J29" s="93" t="n">
        <f aca="false">K29*F29</f>
        <v>192.3162</v>
      </c>
      <c r="K29" s="94" t="n">
        <v>5.02</v>
      </c>
    </row>
    <row r="30" s="62" customFormat="true" ht="15.75" hidden="false" customHeight="false" outlineLevel="0" collapsed="false">
      <c r="A30" s="19" t="s">
        <v>77</v>
      </c>
      <c r="B30" s="20" t="s">
        <v>78</v>
      </c>
      <c r="C30" s="38" t="s">
        <v>79</v>
      </c>
      <c r="D30" s="22" t="s">
        <v>80</v>
      </c>
      <c r="E30" s="23" t="s">
        <v>21</v>
      </c>
      <c r="F30" s="24" t="n">
        <v>19.23</v>
      </c>
      <c r="G30" s="39" t="n">
        <v>21</v>
      </c>
      <c r="H30" s="40" t="n">
        <v>1365</v>
      </c>
      <c r="I30" s="27" t="n">
        <v>0.42</v>
      </c>
      <c r="J30" s="28"/>
      <c r="K30" s="41" t="n">
        <v>12.37</v>
      </c>
    </row>
    <row r="31" s="62" customFormat="true" ht="16.5" hidden="false" customHeight="false" outlineLevel="0" collapsed="false">
      <c r="A31" s="42" t="s">
        <v>81</v>
      </c>
      <c r="B31" s="43" t="s">
        <v>82</v>
      </c>
      <c r="C31" s="44" t="s">
        <v>83</v>
      </c>
      <c r="D31" s="45" t="s">
        <v>80</v>
      </c>
      <c r="E31" s="46" t="s">
        <v>21</v>
      </c>
      <c r="F31" s="47"/>
      <c r="G31" s="39"/>
      <c r="H31" s="40"/>
      <c r="I31" s="27"/>
      <c r="J31" s="48"/>
      <c r="K31" s="49" t="n">
        <v>12.37</v>
      </c>
    </row>
    <row r="32" s="50" customFormat="true" ht="19.5" hidden="false" customHeight="true" outlineLevel="0" collapsed="false">
      <c r="A32" s="18" t="s">
        <v>84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="62" customFormat="true" ht="15.75" hidden="false" customHeight="false" outlineLevel="0" collapsed="false">
      <c r="A33" s="83" t="s">
        <v>85</v>
      </c>
      <c r="B33" s="84" t="s">
        <v>86</v>
      </c>
      <c r="C33" s="85" t="s">
        <v>87</v>
      </c>
      <c r="D33" s="86" t="s">
        <v>88</v>
      </c>
      <c r="E33" s="67" t="s">
        <v>21</v>
      </c>
      <c r="F33" s="68" t="n">
        <v>64</v>
      </c>
      <c r="G33" s="57" t="n">
        <v>52</v>
      </c>
      <c r="H33" s="58" t="n">
        <v>4212</v>
      </c>
      <c r="I33" s="59" t="n">
        <v>20.096</v>
      </c>
      <c r="J33" s="69" t="n">
        <f aca="false">K33*F33</f>
        <v>90.24</v>
      </c>
      <c r="K33" s="70" t="n">
        <v>1.41</v>
      </c>
    </row>
    <row r="34" s="62" customFormat="true" ht="16.5" hidden="false" customHeight="false" outlineLevel="0" collapsed="false">
      <c r="A34" s="87" t="s">
        <v>89</v>
      </c>
      <c r="B34" s="88" t="s">
        <v>90</v>
      </c>
      <c r="C34" s="89" t="s">
        <v>91</v>
      </c>
      <c r="D34" s="90" t="s">
        <v>88</v>
      </c>
      <c r="E34" s="91" t="s">
        <v>21</v>
      </c>
      <c r="F34" s="92" t="n">
        <v>64</v>
      </c>
      <c r="G34" s="57"/>
      <c r="H34" s="58"/>
      <c r="I34" s="59"/>
      <c r="J34" s="93" t="n">
        <f aca="false">K34*F34</f>
        <v>90.24</v>
      </c>
      <c r="K34" s="94" t="n">
        <v>1.41</v>
      </c>
    </row>
    <row r="35" s="62" customFormat="true" ht="15.75" hidden="false" customHeight="false" outlineLevel="0" collapsed="false">
      <c r="A35" s="19" t="s">
        <v>92</v>
      </c>
      <c r="B35" s="20" t="s">
        <v>93</v>
      </c>
      <c r="C35" s="38" t="s">
        <v>94</v>
      </c>
      <c r="D35" s="22" t="s">
        <v>95</v>
      </c>
      <c r="E35" s="23" t="s">
        <v>21</v>
      </c>
      <c r="F35" s="24" t="n">
        <v>16.13</v>
      </c>
      <c r="G35" s="39" t="n">
        <v>22</v>
      </c>
      <c r="H35" s="40" t="n">
        <v>1430</v>
      </c>
      <c r="I35" s="27" t="n">
        <v>0.355</v>
      </c>
      <c r="J35" s="28"/>
      <c r="K35" s="41" t="n">
        <v>8.25</v>
      </c>
    </row>
    <row r="36" s="62" customFormat="true" ht="16.5" hidden="false" customHeight="false" outlineLevel="0" collapsed="false">
      <c r="A36" s="42" t="s">
        <v>96</v>
      </c>
      <c r="B36" s="43" t="s">
        <v>97</v>
      </c>
      <c r="C36" s="44" t="s">
        <v>98</v>
      </c>
      <c r="D36" s="45" t="s">
        <v>95</v>
      </c>
      <c r="E36" s="46" t="s">
        <v>21</v>
      </c>
      <c r="F36" s="47" t="n">
        <v>16.13</v>
      </c>
      <c r="G36" s="39"/>
      <c r="H36" s="40"/>
      <c r="I36" s="27"/>
      <c r="J36" s="48"/>
      <c r="K36" s="49" t="n">
        <v>8.25</v>
      </c>
    </row>
    <row r="37" s="50" customFormat="true" ht="19.5" hidden="false" customHeight="true" outlineLevel="0" collapsed="false">
      <c r="A37" s="18" t="s">
        <v>99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="50" customFormat="true" ht="16.5" hidden="false" customHeight="true" outlineLevel="0" collapsed="false">
      <c r="A38" s="95" t="s">
        <v>100</v>
      </c>
      <c r="B38" s="96" t="s">
        <v>101</v>
      </c>
      <c r="C38" s="97" t="s">
        <v>102</v>
      </c>
      <c r="D38" s="98" t="s">
        <v>88</v>
      </c>
      <c r="E38" s="55" t="s">
        <v>21</v>
      </c>
      <c r="F38" s="56" t="n">
        <v>64</v>
      </c>
      <c r="G38" s="78" t="n">
        <v>52</v>
      </c>
      <c r="H38" s="77" t="n">
        <v>4212</v>
      </c>
      <c r="I38" s="79" t="n">
        <v>20.1</v>
      </c>
      <c r="J38" s="99" t="n">
        <f aca="false">K38*F38</f>
        <v>78.72</v>
      </c>
      <c r="K38" s="61" t="n">
        <v>1.23</v>
      </c>
    </row>
    <row r="39" s="50" customFormat="true" ht="16.5" hidden="false" customHeight="true" outlineLevel="0" collapsed="false">
      <c r="A39" s="83" t="s">
        <v>103</v>
      </c>
      <c r="B39" s="84" t="s">
        <v>104</v>
      </c>
      <c r="C39" s="85" t="s">
        <v>105</v>
      </c>
      <c r="D39" s="86" t="s">
        <v>88</v>
      </c>
      <c r="E39" s="67" t="s">
        <v>21</v>
      </c>
      <c r="F39" s="68" t="n">
        <v>64</v>
      </c>
      <c r="G39" s="78"/>
      <c r="H39" s="77"/>
      <c r="I39" s="79"/>
      <c r="J39" s="100" t="n">
        <f aca="false">K39*F39</f>
        <v>78.72</v>
      </c>
      <c r="K39" s="70" t="n">
        <v>1.23</v>
      </c>
    </row>
    <row r="40" s="50" customFormat="true" ht="16.5" hidden="false" customHeight="true" outlineLevel="0" collapsed="false">
      <c r="A40" s="63" t="s">
        <v>106</v>
      </c>
      <c r="B40" s="64" t="s">
        <v>107</v>
      </c>
      <c r="C40" s="65" t="s">
        <v>108</v>
      </c>
      <c r="D40" s="66" t="s">
        <v>88</v>
      </c>
      <c r="E40" s="67" t="s">
        <v>21</v>
      </c>
      <c r="F40" s="68" t="n">
        <v>64</v>
      </c>
      <c r="G40" s="78"/>
      <c r="H40" s="77"/>
      <c r="I40" s="79"/>
      <c r="J40" s="93" t="n">
        <f aca="false">K40*F40</f>
        <v>78.72</v>
      </c>
      <c r="K40" s="101" t="n">
        <v>1.23</v>
      </c>
    </row>
    <row r="41" s="50" customFormat="true" ht="16.5" hidden="false" customHeight="true" outlineLevel="0" collapsed="false">
      <c r="A41" s="19" t="s">
        <v>109</v>
      </c>
      <c r="B41" s="20" t="s">
        <v>110</v>
      </c>
      <c r="C41" s="38" t="s">
        <v>111</v>
      </c>
      <c r="D41" s="22" t="s">
        <v>112</v>
      </c>
      <c r="E41" s="23" t="s">
        <v>21</v>
      </c>
      <c r="F41" s="24" t="n">
        <v>34.57</v>
      </c>
      <c r="G41" s="39" t="n">
        <v>32</v>
      </c>
      <c r="H41" s="40" t="n">
        <v>1216</v>
      </c>
      <c r="I41" s="27" t="n">
        <v>19.36</v>
      </c>
      <c r="J41" s="28" t="n">
        <f aca="false">K41*F41</f>
        <v>113.7353</v>
      </c>
      <c r="K41" s="41" t="n">
        <v>3.29</v>
      </c>
    </row>
    <row r="42" s="50" customFormat="true" ht="16.5" hidden="false" customHeight="true" outlineLevel="0" collapsed="false">
      <c r="A42" s="42" t="s">
        <v>113</v>
      </c>
      <c r="B42" s="43" t="s">
        <v>114</v>
      </c>
      <c r="C42" s="44" t="s">
        <v>115</v>
      </c>
      <c r="D42" s="45" t="s">
        <v>112</v>
      </c>
      <c r="E42" s="46" t="s">
        <v>21</v>
      </c>
      <c r="F42" s="47" t="n">
        <v>34.57</v>
      </c>
      <c r="G42" s="39"/>
      <c r="H42" s="40"/>
      <c r="I42" s="27"/>
      <c r="J42" s="48" t="n">
        <f aca="false">K42*F42</f>
        <v>113.7353</v>
      </c>
      <c r="K42" s="49" t="n">
        <v>3.29</v>
      </c>
    </row>
    <row r="43" s="50" customFormat="true" ht="16.5" hidden="false" customHeight="true" outlineLevel="0" collapsed="false">
      <c r="A43" s="95" t="s">
        <v>116</v>
      </c>
      <c r="B43" s="96" t="s">
        <v>117</v>
      </c>
      <c r="C43" s="97" t="s">
        <v>118</v>
      </c>
      <c r="D43" s="98" t="s">
        <v>119</v>
      </c>
      <c r="E43" s="55" t="s">
        <v>21</v>
      </c>
      <c r="F43" s="56" t="n">
        <v>16.13</v>
      </c>
      <c r="G43" s="78" t="n">
        <v>14</v>
      </c>
      <c r="H43" s="77" t="n">
        <v>910</v>
      </c>
      <c r="I43" s="79" t="n">
        <v>0.46</v>
      </c>
      <c r="J43" s="99"/>
      <c r="K43" s="61" t="n">
        <v>8.25</v>
      </c>
    </row>
    <row r="44" s="50" customFormat="true" ht="16.5" hidden="false" customHeight="true" outlineLevel="0" collapsed="false">
      <c r="A44" s="83" t="s">
        <v>120</v>
      </c>
      <c r="B44" s="84" t="s">
        <v>121</v>
      </c>
      <c r="C44" s="85" t="s">
        <v>122</v>
      </c>
      <c r="D44" s="86" t="s">
        <v>119</v>
      </c>
      <c r="E44" s="67" t="s">
        <v>21</v>
      </c>
      <c r="F44" s="68" t="n">
        <v>16.13</v>
      </c>
      <c r="G44" s="78"/>
      <c r="H44" s="77"/>
      <c r="I44" s="79"/>
      <c r="J44" s="100"/>
      <c r="K44" s="70" t="n">
        <v>8.25</v>
      </c>
    </row>
    <row r="45" s="50" customFormat="true" ht="16.5" hidden="false" customHeight="true" outlineLevel="0" collapsed="false">
      <c r="A45" s="102" t="s">
        <v>123</v>
      </c>
      <c r="B45" s="103" t="s">
        <v>124</v>
      </c>
      <c r="C45" s="104" t="s">
        <v>125</v>
      </c>
      <c r="D45" s="105" t="s">
        <v>119</v>
      </c>
      <c r="E45" s="91" t="s">
        <v>21</v>
      </c>
      <c r="F45" s="92" t="n">
        <v>16.13</v>
      </c>
      <c r="G45" s="78"/>
      <c r="H45" s="77"/>
      <c r="I45" s="79"/>
      <c r="J45" s="93"/>
      <c r="K45" s="101" t="n">
        <v>8.25</v>
      </c>
    </row>
    <row r="46" customFormat="false" ht="19.5" hidden="false" customHeight="true" outlineLevel="0" collapsed="false">
      <c r="A46" s="18" t="s">
        <v>126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="62" customFormat="true" ht="15.75" hidden="false" customHeight="true" outlineLevel="0" collapsed="false">
      <c r="A47" s="51" t="s">
        <v>127</v>
      </c>
      <c r="B47" s="52" t="s">
        <v>128</v>
      </c>
      <c r="C47" s="53" t="s">
        <v>129</v>
      </c>
      <c r="D47" s="54" t="s">
        <v>88</v>
      </c>
      <c r="E47" s="55" t="s">
        <v>21</v>
      </c>
      <c r="F47" s="56" t="n">
        <v>64</v>
      </c>
      <c r="G47" s="78" t="n">
        <v>52</v>
      </c>
      <c r="H47" s="77" t="n">
        <v>4212</v>
      </c>
      <c r="I47" s="79" t="n">
        <v>22.4</v>
      </c>
      <c r="J47" s="60" t="n">
        <f aca="false">K47*F47</f>
        <v>97.92</v>
      </c>
      <c r="K47" s="61" t="n">
        <v>1.53</v>
      </c>
    </row>
    <row r="48" s="62" customFormat="true" ht="15.75" hidden="false" customHeight="true" outlineLevel="0" collapsed="false">
      <c r="A48" s="63" t="s">
        <v>130</v>
      </c>
      <c r="B48" s="64" t="s">
        <v>131</v>
      </c>
      <c r="C48" s="65" t="s">
        <v>132</v>
      </c>
      <c r="D48" s="66" t="s">
        <v>88</v>
      </c>
      <c r="E48" s="67" t="s">
        <v>21</v>
      </c>
      <c r="F48" s="68" t="n">
        <v>64</v>
      </c>
      <c r="G48" s="78"/>
      <c r="H48" s="77"/>
      <c r="I48" s="79"/>
      <c r="J48" s="69" t="n">
        <f aca="false">K48*F48</f>
        <v>97.92</v>
      </c>
      <c r="K48" s="70" t="n">
        <v>1.53</v>
      </c>
    </row>
    <row r="49" s="62" customFormat="true" ht="15.75" hidden="false" customHeight="true" outlineLevel="0" collapsed="false">
      <c r="A49" s="102" t="s">
        <v>133</v>
      </c>
      <c r="B49" s="103" t="s">
        <v>134</v>
      </c>
      <c r="C49" s="104" t="s">
        <v>135</v>
      </c>
      <c r="D49" s="105" t="s">
        <v>88</v>
      </c>
      <c r="E49" s="91" t="s">
        <v>21</v>
      </c>
      <c r="F49" s="92" t="n">
        <v>64</v>
      </c>
      <c r="G49" s="78"/>
      <c r="H49" s="77"/>
      <c r="I49" s="79"/>
      <c r="J49" s="93" t="n">
        <f aca="false">K49*F49</f>
        <v>97.92</v>
      </c>
      <c r="K49" s="94" t="n">
        <v>1.53</v>
      </c>
    </row>
    <row r="50" s="62" customFormat="true" ht="15.75" hidden="false" customHeight="true" outlineLevel="0" collapsed="false">
      <c r="A50" s="95" t="s">
        <v>136</v>
      </c>
      <c r="B50" s="96" t="s">
        <v>137</v>
      </c>
      <c r="C50" s="97" t="s">
        <v>138</v>
      </c>
      <c r="D50" s="98" t="s">
        <v>95</v>
      </c>
      <c r="E50" s="55" t="s">
        <v>21</v>
      </c>
      <c r="F50" s="56" t="n">
        <v>16.13</v>
      </c>
      <c r="G50" s="78" t="n">
        <v>14</v>
      </c>
      <c r="H50" s="77" t="n">
        <v>910</v>
      </c>
      <c r="I50" s="79" t="n">
        <v>0.49</v>
      </c>
      <c r="J50" s="99"/>
      <c r="K50" s="61" t="n">
        <v>10.09</v>
      </c>
    </row>
    <row r="51" s="62" customFormat="true" ht="15.75" hidden="false" customHeight="true" outlineLevel="0" collapsed="false">
      <c r="A51" s="83" t="s">
        <v>139</v>
      </c>
      <c r="B51" s="84" t="s">
        <v>140</v>
      </c>
      <c r="C51" s="85" t="s">
        <v>141</v>
      </c>
      <c r="D51" s="86" t="s">
        <v>95</v>
      </c>
      <c r="E51" s="67" t="s">
        <v>21</v>
      </c>
      <c r="F51" s="68" t="n">
        <v>16.13</v>
      </c>
      <c r="G51" s="78"/>
      <c r="H51" s="77"/>
      <c r="I51" s="79"/>
      <c r="J51" s="100"/>
      <c r="K51" s="70" t="n">
        <v>10.09</v>
      </c>
    </row>
    <row r="52" s="62" customFormat="true" ht="15.75" hidden="false" customHeight="true" outlineLevel="0" collapsed="false">
      <c r="A52" s="102" t="s">
        <v>142</v>
      </c>
      <c r="B52" s="103" t="s">
        <v>143</v>
      </c>
      <c r="C52" s="104" t="s">
        <v>144</v>
      </c>
      <c r="D52" s="105" t="s">
        <v>95</v>
      </c>
      <c r="E52" s="91" t="s">
        <v>21</v>
      </c>
      <c r="F52" s="92" t="n">
        <v>16.13</v>
      </c>
      <c r="G52" s="78"/>
      <c r="H52" s="77"/>
      <c r="I52" s="79"/>
      <c r="J52" s="93"/>
      <c r="K52" s="101" t="n">
        <v>10.09</v>
      </c>
    </row>
    <row r="53" s="106" customFormat="true" ht="19.5" hidden="false" customHeight="true" outlineLevel="0" collapsed="false">
      <c r="A53" s="18" t="s">
        <v>145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="62" customFormat="true" ht="15.75" hidden="false" customHeight="false" outlineLevel="0" collapsed="false">
      <c r="A54" s="95" t="s">
        <v>146</v>
      </c>
      <c r="B54" s="96" t="s">
        <v>147</v>
      </c>
      <c r="C54" s="97" t="s">
        <v>148</v>
      </c>
      <c r="D54" s="98" t="s">
        <v>88</v>
      </c>
      <c r="E54" s="55" t="s">
        <v>21</v>
      </c>
      <c r="F54" s="56" t="n">
        <v>64</v>
      </c>
      <c r="G54" s="78" t="n">
        <v>52</v>
      </c>
      <c r="H54" s="77" t="n">
        <v>4212</v>
      </c>
      <c r="I54" s="79" t="n">
        <v>21.12</v>
      </c>
      <c r="J54" s="60" t="n">
        <f aca="false">K54*F54</f>
        <v>97.92</v>
      </c>
      <c r="K54" s="61" t="n">
        <v>1.53</v>
      </c>
    </row>
    <row r="55" s="62" customFormat="true" ht="16.5" hidden="false" customHeight="false" outlineLevel="0" collapsed="false">
      <c r="A55" s="87" t="s">
        <v>149</v>
      </c>
      <c r="B55" s="88" t="s">
        <v>150</v>
      </c>
      <c r="C55" s="89" t="s">
        <v>151</v>
      </c>
      <c r="D55" s="90" t="s">
        <v>88</v>
      </c>
      <c r="E55" s="91" t="s">
        <v>21</v>
      </c>
      <c r="F55" s="92" t="n">
        <v>64</v>
      </c>
      <c r="G55" s="78"/>
      <c r="H55" s="77"/>
      <c r="I55" s="79"/>
      <c r="J55" s="93" t="n">
        <f aca="false">K55*F55</f>
        <v>97.92</v>
      </c>
      <c r="K55" s="94" t="n">
        <v>1.53</v>
      </c>
    </row>
    <row r="56" s="62" customFormat="true" ht="15.75" hidden="false" customHeight="false" outlineLevel="0" collapsed="false">
      <c r="A56" s="19" t="s">
        <v>152</v>
      </c>
      <c r="B56" s="20" t="s">
        <v>153</v>
      </c>
      <c r="C56" s="38" t="s">
        <v>154</v>
      </c>
      <c r="D56" s="22" t="s">
        <v>95</v>
      </c>
      <c r="E56" s="23" t="s">
        <v>21</v>
      </c>
      <c r="F56" s="24" t="n">
        <v>16.13</v>
      </c>
      <c r="G56" s="39" t="n">
        <v>14</v>
      </c>
      <c r="H56" s="40" t="n">
        <v>1430</v>
      </c>
      <c r="I56" s="27" t="n">
        <v>0.46</v>
      </c>
      <c r="J56" s="28"/>
      <c r="K56" s="41" t="n">
        <v>10.09</v>
      </c>
    </row>
    <row r="57" s="62" customFormat="true" ht="16.5" hidden="false" customHeight="false" outlineLevel="0" collapsed="false">
      <c r="A57" s="42" t="s">
        <v>155</v>
      </c>
      <c r="B57" s="43" t="s">
        <v>156</v>
      </c>
      <c r="C57" s="44" t="s">
        <v>157</v>
      </c>
      <c r="D57" s="45" t="s">
        <v>95</v>
      </c>
      <c r="E57" s="46" t="s">
        <v>21</v>
      </c>
      <c r="F57" s="47" t="n">
        <v>16.13</v>
      </c>
      <c r="G57" s="39"/>
      <c r="H57" s="40"/>
      <c r="I57" s="27"/>
      <c r="J57" s="48"/>
      <c r="K57" s="49" t="n">
        <v>10.09</v>
      </c>
    </row>
    <row r="58" s="62" customFormat="true" ht="26.25" hidden="false" customHeight="true" outlineLevel="0" collapsed="false">
      <c r="A58" s="107" t="s">
        <v>158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</row>
    <row r="59" s="17" customFormat="true" ht="30.75" hidden="false" customHeight="true" outlineLevel="0" collapsed="false">
      <c r="A59" s="12" t="s">
        <v>5</v>
      </c>
      <c r="B59" s="13" t="s">
        <v>6</v>
      </c>
      <c r="C59" s="13" t="s">
        <v>7</v>
      </c>
      <c r="D59" s="13" t="s">
        <v>8</v>
      </c>
      <c r="E59" s="14" t="s">
        <v>9</v>
      </c>
      <c r="F59" s="13" t="s">
        <v>10</v>
      </c>
      <c r="G59" s="13" t="s">
        <v>11</v>
      </c>
      <c r="H59" s="13" t="s">
        <v>12</v>
      </c>
      <c r="I59" s="15" t="s">
        <v>13</v>
      </c>
      <c r="J59" s="108" t="s">
        <v>159</v>
      </c>
      <c r="K59" s="108" t="s">
        <v>160</v>
      </c>
    </row>
    <row r="60" s="50" customFormat="true" ht="18.75" hidden="false" customHeight="false" outlineLevel="0" collapsed="false">
      <c r="A60" s="109" t="s">
        <v>161</v>
      </c>
      <c r="B60" s="110" t="s">
        <v>162</v>
      </c>
      <c r="C60" s="111" t="s">
        <v>163</v>
      </c>
      <c r="D60" s="112" t="s">
        <v>164</v>
      </c>
      <c r="E60" s="113" t="s">
        <v>21</v>
      </c>
      <c r="F60" s="114" t="n">
        <v>64</v>
      </c>
      <c r="G60" s="115" t="n">
        <v>18</v>
      </c>
      <c r="H60" s="116" t="n">
        <v>2070</v>
      </c>
      <c r="I60" s="117" t="n">
        <v>24</v>
      </c>
      <c r="J60" s="118" t="n">
        <f aca="false">K60*F60</f>
        <v>3975.04</v>
      </c>
      <c r="K60" s="119" t="n">
        <v>62.11</v>
      </c>
    </row>
    <row r="61" s="62" customFormat="true" ht="15.75" hidden="false" customHeight="false" outlineLevel="0" collapsed="false">
      <c r="A61" s="120" t="s">
        <v>165</v>
      </c>
      <c r="B61" s="121" t="s">
        <v>166</v>
      </c>
      <c r="C61" s="122" t="s">
        <v>167</v>
      </c>
      <c r="D61" s="123" t="s">
        <v>164</v>
      </c>
      <c r="E61" s="124" t="s">
        <v>21</v>
      </c>
      <c r="F61" s="125" t="n">
        <v>64</v>
      </c>
      <c r="G61" s="115"/>
      <c r="H61" s="116"/>
      <c r="I61" s="117"/>
      <c r="J61" s="126" t="n">
        <f aca="false">K61*F61</f>
        <v>3975.04</v>
      </c>
      <c r="K61" s="127" t="n">
        <v>62.11</v>
      </c>
    </row>
    <row r="62" s="62" customFormat="true" ht="16.5" hidden="false" customHeight="false" outlineLevel="0" collapsed="false">
      <c r="A62" s="128" t="s">
        <v>168</v>
      </c>
      <c r="B62" s="129" t="s">
        <v>169</v>
      </c>
      <c r="C62" s="130" t="s">
        <v>170</v>
      </c>
      <c r="D62" s="131" t="s">
        <v>164</v>
      </c>
      <c r="E62" s="132" t="s">
        <v>21</v>
      </c>
      <c r="F62" s="133" t="n">
        <v>64</v>
      </c>
      <c r="G62" s="115"/>
      <c r="H62" s="116"/>
      <c r="I62" s="117"/>
      <c r="J62" s="134" t="n">
        <f aca="false">K62*F62</f>
        <v>3975.04</v>
      </c>
      <c r="K62" s="135" t="n">
        <v>62.11</v>
      </c>
    </row>
    <row r="63" s="62" customFormat="true" ht="15.75" hidden="false" customHeight="false" outlineLevel="0" collapsed="false">
      <c r="A63" s="136" t="s">
        <v>171</v>
      </c>
      <c r="B63" s="137" t="s">
        <v>172</v>
      </c>
      <c r="C63" s="138" t="s">
        <v>173</v>
      </c>
      <c r="D63" s="139" t="s">
        <v>174</v>
      </c>
      <c r="E63" s="113" t="s">
        <v>21</v>
      </c>
      <c r="F63" s="114" t="n">
        <v>16.13</v>
      </c>
      <c r="G63" s="115" t="n">
        <v>14</v>
      </c>
      <c r="H63" s="116" t="n">
        <v>910</v>
      </c>
      <c r="I63" s="140" t="n">
        <v>0.58</v>
      </c>
      <c r="J63" s="118"/>
      <c r="K63" s="119" t="n">
        <v>430</v>
      </c>
    </row>
    <row r="64" s="62" customFormat="true" ht="15.75" hidden="false" customHeight="false" outlineLevel="0" collapsed="false">
      <c r="A64" s="141" t="s">
        <v>175</v>
      </c>
      <c r="B64" s="142" t="s">
        <v>176</v>
      </c>
      <c r="C64" s="143" t="s">
        <v>177</v>
      </c>
      <c r="D64" s="144" t="s">
        <v>174</v>
      </c>
      <c r="E64" s="124" t="s">
        <v>21</v>
      </c>
      <c r="F64" s="125" t="n">
        <v>16.13</v>
      </c>
      <c r="G64" s="115"/>
      <c r="H64" s="116"/>
      <c r="I64" s="140"/>
      <c r="J64" s="126"/>
      <c r="K64" s="127" t="n">
        <v>430</v>
      </c>
    </row>
    <row r="65" s="62" customFormat="true" ht="15.75" hidden="false" customHeight="false" outlineLevel="0" collapsed="false">
      <c r="A65" s="141" t="s">
        <v>178</v>
      </c>
      <c r="B65" s="142" t="s">
        <v>179</v>
      </c>
      <c r="C65" s="143" t="s">
        <v>180</v>
      </c>
      <c r="D65" s="144" t="s">
        <v>174</v>
      </c>
      <c r="E65" s="124" t="s">
        <v>21</v>
      </c>
      <c r="F65" s="125" t="n">
        <v>16.13</v>
      </c>
      <c r="G65" s="115"/>
      <c r="H65" s="116"/>
      <c r="I65" s="140"/>
      <c r="J65" s="145"/>
      <c r="K65" s="127" t="n">
        <v>430</v>
      </c>
    </row>
    <row r="66" s="62" customFormat="true" ht="15.75" hidden="false" customHeight="false" outlineLevel="0" collapsed="false">
      <c r="A66" s="141" t="s">
        <v>181</v>
      </c>
      <c r="B66" s="142" t="s">
        <v>182</v>
      </c>
      <c r="C66" s="143" t="s">
        <v>183</v>
      </c>
      <c r="D66" s="144" t="s">
        <v>174</v>
      </c>
      <c r="E66" s="124" t="s">
        <v>21</v>
      </c>
      <c r="F66" s="125" t="n">
        <v>16.13</v>
      </c>
      <c r="G66" s="115"/>
      <c r="H66" s="116"/>
      <c r="I66" s="140"/>
      <c r="J66" s="145"/>
      <c r="K66" s="127" t="n">
        <v>430</v>
      </c>
    </row>
    <row r="67" s="62" customFormat="true" ht="16.5" hidden="false" customHeight="false" outlineLevel="0" collapsed="false">
      <c r="A67" s="128" t="s">
        <v>184</v>
      </c>
      <c r="B67" s="129" t="s">
        <v>185</v>
      </c>
      <c r="C67" s="130" t="s">
        <v>186</v>
      </c>
      <c r="D67" s="131" t="s">
        <v>174</v>
      </c>
      <c r="E67" s="132" t="s">
        <v>21</v>
      </c>
      <c r="F67" s="133" t="n">
        <v>16.13</v>
      </c>
      <c r="G67" s="115"/>
      <c r="H67" s="116"/>
      <c r="I67" s="140"/>
      <c r="J67" s="134"/>
      <c r="K67" s="146" t="n">
        <v>430</v>
      </c>
    </row>
    <row r="68" s="148" customFormat="true" ht="7.5" hidden="false" customHeight="true" outlineLevel="0" collapsed="false">
      <c r="A68" s="147"/>
      <c r="B68" s="147"/>
      <c r="C68" s="147"/>
      <c r="D68" s="147"/>
      <c r="E68" s="147"/>
      <c r="F68" s="147"/>
      <c r="G68" s="147"/>
      <c r="H68" s="147"/>
      <c r="I68" s="147"/>
      <c r="J68" s="147"/>
      <c r="K68" s="147"/>
    </row>
    <row r="69" s="148" customFormat="true" ht="39.75" hidden="false" customHeight="true" outlineLevel="0" collapsed="false">
      <c r="A69" s="149" t="s">
        <v>187</v>
      </c>
      <c r="B69" s="149"/>
      <c r="C69" s="149"/>
      <c r="D69" s="149"/>
      <c r="E69" s="149"/>
      <c r="F69" s="149"/>
      <c r="G69" s="149"/>
      <c r="H69" s="149"/>
      <c r="I69" s="149"/>
      <c r="J69" s="149"/>
      <c r="K69" s="149"/>
    </row>
    <row r="70" s="17" customFormat="true" ht="30.75" hidden="false" customHeight="true" outlineLevel="0" collapsed="false">
      <c r="A70" s="12" t="s">
        <v>5</v>
      </c>
      <c r="B70" s="13" t="s">
        <v>6</v>
      </c>
      <c r="C70" s="13" t="s">
        <v>7</v>
      </c>
      <c r="D70" s="13" t="s">
        <v>8</v>
      </c>
      <c r="E70" s="14" t="s">
        <v>9</v>
      </c>
      <c r="F70" s="13" t="s">
        <v>10</v>
      </c>
      <c r="G70" s="13" t="s">
        <v>11</v>
      </c>
      <c r="H70" s="13" t="s">
        <v>12</v>
      </c>
      <c r="I70" s="15" t="s">
        <v>13</v>
      </c>
      <c r="J70" s="16" t="s">
        <v>14</v>
      </c>
      <c r="K70" s="16" t="s">
        <v>15</v>
      </c>
    </row>
    <row r="71" s="106" customFormat="true" ht="19.5" hidden="false" customHeight="true" outlineLevel="0" collapsed="false">
      <c r="A71" s="150" t="s">
        <v>188</v>
      </c>
      <c r="B71" s="150"/>
      <c r="C71" s="150"/>
      <c r="D71" s="150"/>
      <c r="E71" s="150"/>
      <c r="F71" s="150"/>
      <c r="G71" s="150"/>
      <c r="H71" s="150"/>
      <c r="I71" s="150"/>
      <c r="J71" s="150"/>
      <c r="K71" s="150"/>
    </row>
    <row r="72" s="62" customFormat="true" ht="15.75" hidden="false" customHeight="false" outlineLevel="0" collapsed="false">
      <c r="A72" s="51" t="s">
        <v>189</v>
      </c>
      <c r="B72" s="52" t="s">
        <v>190</v>
      </c>
      <c r="C72" s="53" t="s">
        <v>191</v>
      </c>
      <c r="D72" s="54" t="s">
        <v>20</v>
      </c>
      <c r="E72" s="151" t="s">
        <v>21</v>
      </c>
      <c r="F72" s="152" t="n">
        <v>50</v>
      </c>
      <c r="G72" s="153" t="n">
        <v>24</v>
      </c>
      <c r="H72" s="154" t="n">
        <v>2208</v>
      </c>
      <c r="I72" s="155" t="n">
        <v>19.85</v>
      </c>
      <c r="J72" s="156" t="n">
        <f aca="false">K72*F72</f>
        <v>69.5</v>
      </c>
      <c r="K72" s="157" t="n">
        <v>1.39</v>
      </c>
    </row>
    <row r="73" s="62" customFormat="true" ht="15.75" hidden="false" customHeight="false" outlineLevel="0" collapsed="false">
      <c r="A73" s="63" t="s">
        <v>192</v>
      </c>
      <c r="B73" s="64" t="s">
        <v>193</v>
      </c>
      <c r="C73" s="65" t="s">
        <v>194</v>
      </c>
      <c r="D73" s="66" t="s">
        <v>20</v>
      </c>
      <c r="E73" s="158" t="s">
        <v>21</v>
      </c>
      <c r="F73" s="159" t="n">
        <v>50</v>
      </c>
      <c r="G73" s="153"/>
      <c r="H73" s="154"/>
      <c r="I73" s="155"/>
      <c r="J73" s="160" t="n">
        <f aca="false">K73*F73</f>
        <v>69.5</v>
      </c>
      <c r="K73" s="161" t="n">
        <v>1.39</v>
      </c>
    </row>
    <row r="74" s="62" customFormat="true" ht="15.75" hidden="false" customHeight="false" outlineLevel="0" collapsed="false">
      <c r="A74" s="63" t="s">
        <v>195</v>
      </c>
      <c r="B74" s="64" t="s">
        <v>196</v>
      </c>
      <c r="C74" s="65" t="s">
        <v>197</v>
      </c>
      <c r="D74" s="66" t="s">
        <v>20</v>
      </c>
      <c r="E74" s="158" t="s">
        <v>21</v>
      </c>
      <c r="F74" s="159" t="n">
        <v>50</v>
      </c>
      <c r="G74" s="153"/>
      <c r="H74" s="154"/>
      <c r="I74" s="155"/>
      <c r="J74" s="160" t="n">
        <f aca="false">K74*F74</f>
        <v>62</v>
      </c>
      <c r="K74" s="161" t="n">
        <v>1.24</v>
      </c>
    </row>
    <row r="75" s="62" customFormat="true" ht="15.75" hidden="false" customHeight="false" outlineLevel="0" collapsed="false">
      <c r="A75" s="63" t="s">
        <v>198</v>
      </c>
      <c r="B75" s="64" t="s">
        <v>199</v>
      </c>
      <c r="C75" s="65" t="s">
        <v>200</v>
      </c>
      <c r="D75" s="66" t="s">
        <v>20</v>
      </c>
      <c r="E75" s="158" t="s">
        <v>21</v>
      </c>
      <c r="F75" s="159" t="n">
        <v>50</v>
      </c>
      <c r="G75" s="153"/>
      <c r="H75" s="154"/>
      <c r="I75" s="155"/>
      <c r="J75" s="160" t="n">
        <f aca="false">K75*F75</f>
        <v>69.5</v>
      </c>
      <c r="K75" s="161" t="n">
        <v>1.39</v>
      </c>
    </row>
    <row r="76" s="62" customFormat="true" ht="15.75" hidden="false" customHeight="false" outlineLevel="0" collapsed="false">
      <c r="A76" s="63" t="s">
        <v>201</v>
      </c>
      <c r="B76" s="64" t="s">
        <v>202</v>
      </c>
      <c r="C76" s="65" t="s">
        <v>203</v>
      </c>
      <c r="D76" s="66" t="s">
        <v>20</v>
      </c>
      <c r="E76" s="158" t="s">
        <v>21</v>
      </c>
      <c r="F76" s="159" t="n">
        <v>50</v>
      </c>
      <c r="G76" s="153"/>
      <c r="H76" s="154"/>
      <c r="I76" s="155"/>
      <c r="J76" s="160" t="n">
        <f aca="false">K76*F76</f>
        <v>69.5</v>
      </c>
      <c r="K76" s="161" t="n">
        <v>1.39</v>
      </c>
    </row>
    <row r="77" s="62" customFormat="true" ht="15.75" hidden="false" customHeight="false" outlineLevel="0" collapsed="false">
      <c r="A77" s="63" t="s">
        <v>204</v>
      </c>
      <c r="B77" s="64" t="s">
        <v>205</v>
      </c>
      <c r="C77" s="65" t="s">
        <v>206</v>
      </c>
      <c r="D77" s="66" t="s">
        <v>20</v>
      </c>
      <c r="E77" s="158" t="s">
        <v>21</v>
      </c>
      <c r="F77" s="159" t="n">
        <v>50</v>
      </c>
      <c r="G77" s="153"/>
      <c r="H77" s="154"/>
      <c r="I77" s="155"/>
      <c r="J77" s="160" t="n">
        <f aca="false">K77*F77</f>
        <v>69.5</v>
      </c>
      <c r="K77" s="161" t="n">
        <v>1.39</v>
      </c>
    </row>
    <row r="78" s="62" customFormat="true" ht="16.5" hidden="false" customHeight="false" outlineLevel="0" collapsed="false">
      <c r="A78" s="102" t="s">
        <v>22</v>
      </c>
      <c r="B78" s="103" t="s">
        <v>23</v>
      </c>
      <c r="C78" s="104" t="s">
        <v>24</v>
      </c>
      <c r="D78" s="105" t="s">
        <v>20</v>
      </c>
      <c r="E78" s="162" t="s">
        <v>21</v>
      </c>
      <c r="F78" s="163" t="n">
        <v>50</v>
      </c>
      <c r="G78" s="153"/>
      <c r="H78" s="154"/>
      <c r="I78" s="155"/>
      <c r="J78" s="164" t="n">
        <f aca="false">K78*F78</f>
        <v>69.5</v>
      </c>
      <c r="K78" s="165" t="n">
        <v>1.39</v>
      </c>
    </row>
    <row r="79" s="62" customFormat="true" ht="15.75" hidden="false" customHeight="false" outlineLevel="0" collapsed="false">
      <c r="A79" s="51" t="s">
        <v>207</v>
      </c>
      <c r="B79" s="52" t="s">
        <v>208</v>
      </c>
      <c r="C79" s="53" t="s">
        <v>209</v>
      </c>
      <c r="D79" s="54" t="s">
        <v>28</v>
      </c>
      <c r="E79" s="55" t="s">
        <v>21</v>
      </c>
      <c r="F79" s="152" t="n">
        <v>12.5</v>
      </c>
      <c r="G79" s="153" t="n">
        <v>16</v>
      </c>
      <c r="H79" s="154" t="n">
        <v>1040</v>
      </c>
      <c r="I79" s="155" t="n">
        <v>0.589</v>
      </c>
      <c r="J79" s="156"/>
      <c r="K79" s="157" t="n">
        <v>10.45</v>
      </c>
    </row>
    <row r="80" s="62" customFormat="true" ht="15.75" hidden="false" customHeight="false" outlineLevel="0" collapsed="false">
      <c r="A80" s="63" t="s">
        <v>210</v>
      </c>
      <c r="B80" s="64" t="s">
        <v>211</v>
      </c>
      <c r="C80" s="65" t="s">
        <v>212</v>
      </c>
      <c r="D80" s="66" t="s">
        <v>28</v>
      </c>
      <c r="E80" s="67" t="s">
        <v>21</v>
      </c>
      <c r="F80" s="159" t="n">
        <v>12.5</v>
      </c>
      <c r="G80" s="153"/>
      <c r="H80" s="154"/>
      <c r="I80" s="155"/>
      <c r="J80" s="160"/>
      <c r="K80" s="161" t="n">
        <v>10.45</v>
      </c>
    </row>
    <row r="81" s="62" customFormat="true" ht="15.75" hidden="false" customHeight="false" outlineLevel="0" collapsed="false">
      <c r="A81" s="63" t="s">
        <v>213</v>
      </c>
      <c r="B81" s="64" t="s">
        <v>214</v>
      </c>
      <c r="C81" s="65" t="s">
        <v>215</v>
      </c>
      <c r="D81" s="66" t="s">
        <v>28</v>
      </c>
      <c r="E81" s="67" t="s">
        <v>21</v>
      </c>
      <c r="F81" s="159" t="n">
        <v>12.5</v>
      </c>
      <c r="G81" s="153"/>
      <c r="H81" s="154"/>
      <c r="I81" s="155"/>
      <c r="J81" s="160"/>
      <c r="K81" s="161" t="n">
        <v>10.45</v>
      </c>
    </row>
    <row r="82" s="62" customFormat="true" ht="18.6" hidden="false" customHeight="true" outlineLevel="0" collapsed="false">
      <c r="A82" s="166" t="s">
        <v>25</v>
      </c>
      <c r="B82" s="167" t="s">
        <v>26</v>
      </c>
      <c r="C82" s="168" t="s">
        <v>27</v>
      </c>
      <c r="D82" s="86" t="s">
        <v>28</v>
      </c>
      <c r="E82" s="67" t="s">
        <v>21</v>
      </c>
      <c r="F82" s="159" t="n">
        <v>12.5</v>
      </c>
      <c r="G82" s="153"/>
      <c r="H82" s="154"/>
      <c r="I82" s="155"/>
      <c r="J82" s="160"/>
      <c r="K82" s="161" t="n">
        <v>10.45</v>
      </c>
    </row>
    <row r="83" s="62" customFormat="true" ht="15.75" hidden="false" customHeight="false" outlineLevel="0" collapsed="false">
      <c r="A83" s="169" t="s">
        <v>216</v>
      </c>
      <c r="B83" s="170" t="s">
        <v>217</v>
      </c>
      <c r="C83" s="171" t="s">
        <v>218</v>
      </c>
      <c r="D83" s="172" t="s">
        <v>28</v>
      </c>
      <c r="E83" s="158" t="s">
        <v>21</v>
      </c>
      <c r="F83" s="159" t="n">
        <v>12.5</v>
      </c>
      <c r="G83" s="153"/>
      <c r="H83" s="154"/>
      <c r="I83" s="155"/>
      <c r="J83" s="160"/>
      <c r="K83" s="161" t="n">
        <v>10.45</v>
      </c>
    </row>
    <row r="84" s="62" customFormat="true" ht="15.75" hidden="false" customHeight="false" outlineLevel="0" collapsed="false">
      <c r="A84" s="169" t="s">
        <v>219</v>
      </c>
      <c r="B84" s="170" t="s">
        <v>220</v>
      </c>
      <c r="C84" s="171" t="s">
        <v>221</v>
      </c>
      <c r="D84" s="172" t="s">
        <v>28</v>
      </c>
      <c r="E84" s="158" t="s">
        <v>21</v>
      </c>
      <c r="F84" s="159" t="n">
        <v>12.5</v>
      </c>
      <c r="G84" s="153"/>
      <c r="H84" s="154"/>
      <c r="I84" s="155"/>
      <c r="J84" s="160"/>
      <c r="K84" s="161" t="n">
        <v>10.45</v>
      </c>
    </row>
    <row r="85" s="62" customFormat="true" ht="16.5" hidden="false" customHeight="false" outlineLevel="0" collapsed="false">
      <c r="A85" s="173" t="s">
        <v>222</v>
      </c>
      <c r="B85" s="174" t="s">
        <v>223</v>
      </c>
      <c r="C85" s="175" t="s">
        <v>224</v>
      </c>
      <c r="D85" s="176" t="s">
        <v>28</v>
      </c>
      <c r="E85" s="162" t="s">
        <v>21</v>
      </c>
      <c r="F85" s="163" t="n">
        <v>12.5</v>
      </c>
      <c r="G85" s="153"/>
      <c r="H85" s="154"/>
      <c r="I85" s="155"/>
      <c r="J85" s="164"/>
      <c r="K85" s="165" t="n">
        <v>10.45</v>
      </c>
    </row>
    <row r="86" s="50" customFormat="true" ht="19.5" hidden="false" customHeight="true" outlineLevel="0" collapsed="false">
      <c r="A86" s="177" t="s">
        <v>225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77"/>
    </row>
    <row r="87" s="62" customFormat="true" ht="15.75" hidden="false" customHeight="false" outlineLevel="0" collapsed="false">
      <c r="A87" s="95" t="s">
        <v>226</v>
      </c>
      <c r="B87" s="96" t="s">
        <v>227</v>
      </c>
      <c r="C87" s="97" t="s">
        <v>228</v>
      </c>
      <c r="D87" s="98" t="s">
        <v>20</v>
      </c>
      <c r="E87" s="151" t="s">
        <v>21</v>
      </c>
      <c r="F87" s="152" t="n">
        <v>50</v>
      </c>
      <c r="G87" s="153" t="n">
        <v>24</v>
      </c>
      <c r="H87" s="154" t="n">
        <v>2208</v>
      </c>
      <c r="I87" s="155" t="n">
        <v>19.85</v>
      </c>
      <c r="J87" s="156" t="n">
        <f aca="false">K87*F87</f>
        <v>69.5</v>
      </c>
      <c r="K87" s="157" t="n">
        <v>1.39</v>
      </c>
    </row>
    <row r="88" s="62" customFormat="true" ht="16.5" hidden="false" customHeight="false" outlineLevel="0" collapsed="false">
      <c r="A88" s="87" t="s">
        <v>229</v>
      </c>
      <c r="B88" s="88" t="s">
        <v>230</v>
      </c>
      <c r="C88" s="89" t="s">
        <v>231</v>
      </c>
      <c r="D88" s="90" t="s">
        <v>20</v>
      </c>
      <c r="E88" s="162" t="s">
        <v>21</v>
      </c>
      <c r="F88" s="163" t="n">
        <v>50</v>
      </c>
      <c r="G88" s="153"/>
      <c r="H88" s="154"/>
      <c r="I88" s="155"/>
      <c r="J88" s="164" t="n">
        <f aca="false">K88*F88</f>
        <v>69.5</v>
      </c>
      <c r="K88" s="165" t="n">
        <v>1.39</v>
      </c>
    </row>
    <row r="89" s="62" customFormat="true" ht="15.75" hidden="false" customHeight="false" outlineLevel="0" collapsed="false">
      <c r="A89" s="178" t="s">
        <v>232</v>
      </c>
      <c r="B89" s="179" t="s">
        <v>233</v>
      </c>
      <c r="C89" s="180" t="s">
        <v>234</v>
      </c>
      <c r="D89" s="181" t="s">
        <v>235</v>
      </c>
      <c r="E89" s="182" t="s">
        <v>21</v>
      </c>
      <c r="F89" s="183" t="n">
        <v>12.5</v>
      </c>
      <c r="G89" s="184" t="n">
        <v>28</v>
      </c>
      <c r="H89" s="185" t="n">
        <v>1680</v>
      </c>
      <c r="I89" s="186" t="n">
        <v>0.359</v>
      </c>
      <c r="J89" s="187"/>
      <c r="K89" s="188" t="n">
        <v>10.45</v>
      </c>
    </row>
    <row r="90" s="62" customFormat="true" ht="16.5" hidden="false" customHeight="false" outlineLevel="0" collapsed="false">
      <c r="A90" s="87" t="s">
        <v>236</v>
      </c>
      <c r="B90" s="88" t="s">
        <v>237</v>
      </c>
      <c r="C90" s="89" t="s">
        <v>238</v>
      </c>
      <c r="D90" s="90" t="s">
        <v>235</v>
      </c>
      <c r="E90" s="91" t="s">
        <v>21</v>
      </c>
      <c r="F90" s="163" t="n">
        <v>12.5</v>
      </c>
      <c r="G90" s="189" t="n">
        <v>28</v>
      </c>
      <c r="H90" s="185"/>
      <c r="I90" s="186"/>
      <c r="J90" s="164"/>
      <c r="K90" s="165" t="n">
        <v>10.45</v>
      </c>
    </row>
    <row r="91" s="50" customFormat="true" ht="21.95" hidden="false" customHeight="true" outlineLevel="0" collapsed="false">
      <c r="A91" s="190" t="s">
        <v>47</v>
      </c>
      <c r="B91" s="190"/>
      <c r="C91" s="190"/>
      <c r="D91" s="190"/>
      <c r="E91" s="190"/>
      <c r="F91" s="190"/>
      <c r="G91" s="190"/>
      <c r="H91" s="190"/>
      <c r="I91" s="190"/>
      <c r="J91" s="190"/>
      <c r="K91" s="190"/>
    </row>
    <row r="92" s="62" customFormat="true" ht="15.75" hidden="false" customHeight="false" outlineLevel="0" collapsed="false">
      <c r="A92" s="95" t="s">
        <v>239</v>
      </c>
      <c r="B92" s="96" t="s">
        <v>240</v>
      </c>
      <c r="C92" s="97" t="s">
        <v>241</v>
      </c>
      <c r="D92" s="98" t="s">
        <v>51</v>
      </c>
      <c r="E92" s="151" t="s">
        <v>21</v>
      </c>
      <c r="F92" s="152" t="n">
        <v>48</v>
      </c>
      <c r="G92" s="191" t="n">
        <v>18</v>
      </c>
      <c r="H92" s="192" t="n">
        <v>2070</v>
      </c>
      <c r="I92" s="193" t="n">
        <v>24.624</v>
      </c>
      <c r="J92" s="156" t="n">
        <f aca="false">K92*F92</f>
        <v>93.6</v>
      </c>
      <c r="K92" s="157" t="n">
        <v>1.95</v>
      </c>
    </row>
    <row r="93" s="62" customFormat="true" ht="15.75" hidden="false" customHeight="false" outlineLevel="0" collapsed="false">
      <c r="A93" s="83" t="s">
        <v>242</v>
      </c>
      <c r="B93" s="84" t="s">
        <v>243</v>
      </c>
      <c r="C93" s="85" t="s">
        <v>244</v>
      </c>
      <c r="D93" s="86" t="s">
        <v>51</v>
      </c>
      <c r="E93" s="158" t="s">
        <v>21</v>
      </c>
      <c r="F93" s="159" t="n">
        <v>48</v>
      </c>
      <c r="G93" s="191"/>
      <c r="H93" s="192"/>
      <c r="I93" s="193"/>
      <c r="J93" s="160" t="n">
        <f aca="false">K93*F93</f>
        <v>93.6</v>
      </c>
      <c r="K93" s="161" t="n">
        <v>1.95</v>
      </c>
    </row>
    <row r="94" s="62" customFormat="true" ht="15.75" hidden="false" customHeight="false" outlineLevel="0" collapsed="false">
      <c r="A94" s="83" t="s">
        <v>245</v>
      </c>
      <c r="B94" s="84" t="s">
        <v>246</v>
      </c>
      <c r="C94" s="85" t="s">
        <v>247</v>
      </c>
      <c r="D94" s="86" t="s">
        <v>51</v>
      </c>
      <c r="E94" s="158" t="s">
        <v>21</v>
      </c>
      <c r="F94" s="159" t="n">
        <v>48</v>
      </c>
      <c r="G94" s="191"/>
      <c r="H94" s="192"/>
      <c r="I94" s="193"/>
      <c r="J94" s="160" t="n">
        <f aca="false">K94*F94</f>
        <v>93.6</v>
      </c>
      <c r="K94" s="161" t="n">
        <v>1.95</v>
      </c>
    </row>
    <row r="95" s="62" customFormat="true" ht="16.5" hidden="false" customHeight="false" outlineLevel="0" collapsed="false">
      <c r="A95" s="83" t="s">
        <v>248</v>
      </c>
      <c r="B95" s="84" t="s">
        <v>249</v>
      </c>
      <c r="C95" s="85" t="s">
        <v>250</v>
      </c>
      <c r="D95" s="86" t="s">
        <v>51</v>
      </c>
      <c r="E95" s="158" t="s">
        <v>21</v>
      </c>
      <c r="F95" s="159" t="n">
        <v>48</v>
      </c>
      <c r="G95" s="191"/>
      <c r="H95" s="192"/>
      <c r="I95" s="193"/>
      <c r="J95" s="160" t="n">
        <f aca="false">K95*F95</f>
        <v>93.6</v>
      </c>
      <c r="K95" s="161" t="n">
        <v>1.95</v>
      </c>
    </row>
    <row r="96" s="62" customFormat="true" ht="15.75" hidden="false" customHeight="false" outlineLevel="0" collapsed="false">
      <c r="A96" s="95" t="s">
        <v>251</v>
      </c>
      <c r="B96" s="96" t="s">
        <v>252</v>
      </c>
      <c r="C96" s="97" t="s">
        <v>253</v>
      </c>
      <c r="D96" s="98" t="s">
        <v>58</v>
      </c>
      <c r="E96" s="55" t="s">
        <v>21</v>
      </c>
      <c r="F96" s="152" t="n">
        <v>12.5</v>
      </c>
      <c r="G96" s="153" t="n">
        <v>14</v>
      </c>
      <c r="H96" s="154" t="n">
        <v>910</v>
      </c>
      <c r="I96" s="155" t="n">
        <v>0.786</v>
      </c>
      <c r="J96" s="156"/>
      <c r="K96" s="157" t="n">
        <v>11.72</v>
      </c>
    </row>
    <row r="97" s="62" customFormat="true" ht="15.75" hidden="false" customHeight="false" outlineLevel="0" collapsed="false">
      <c r="A97" s="83" t="s">
        <v>254</v>
      </c>
      <c r="B97" s="84" t="s">
        <v>255</v>
      </c>
      <c r="C97" s="85" t="s">
        <v>256</v>
      </c>
      <c r="D97" s="86" t="s">
        <v>58</v>
      </c>
      <c r="E97" s="67" t="s">
        <v>21</v>
      </c>
      <c r="F97" s="159" t="n">
        <v>12.5</v>
      </c>
      <c r="G97" s="153"/>
      <c r="H97" s="154"/>
      <c r="I97" s="155"/>
      <c r="J97" s="160"/>
      <c r="K97" s="161" t="n">
        <v>11.72</v>
      </c>
    </row>
    <row r="98" s="62" customFormat="true" ht="15.75" hidden="false" customHeight="false" outlineLevel="0" collapsed="false">
      <c r="A98" s="83" t="s">
        <v>257</v>
      </c>
      <c r="B98" s="84" t="s">
        <v>258</v>
      </c>
      <c r="C98" s="85" t="s">
        <v>259</v>
      </c>
      <c r="D98" s="86" t="s">
        <v>58</v>
      </c>
      <c r="E98" s="67" t="s">
        <v>21</v>
      </c>
      <c r="F98" s="159" t="n">
        <v>12.5</v>
      </c>
      <c r="G98" s="153"/>
      <c r="H98" s="154"/>
      <c r="I98" s="155"/>
      <c r="J98" s="160"/>
      <c r="K98" s="161" t="n">
        <v>11.72</v>
      </c>
    </row>
    <row r="99" s="62" customFormat="true" ht="16.5" hidden="false" customHeight="false" outlineLevel="0" collapsed="false">
      <c r="A99" s="87" t="s">
        <v>260</v>
      </c>
      <c r="B99" s="88" t="s">
        <v>261</v>
      </c>
      <c r="C99" s="89" t="s">
        <v>262</v>
      </c>
      <c r="D99" s="90" t="s">
        <v>58</v>
      </c>
      <c r="E99" s="91" t="s">
        <v>21</v>
      </c>
      <c r="F99" s="163" t="n">
        <v>12.5</v>
      </c>
      <c r="G99" s="153"/>
      <c r="H99" s="154"/>
      <c r="I99" s="155"/>
      <c r="J99" s="164"/>
      <c r="K99" s="165" t="n">
        <v>11.72</v>
      </c>
    </row>
    <row r="100" s="50" customFormat="true" ht="19.5" hidden="false" customHeight="true" outlineLevel="0" collapsed="false">
      <c r="A100" s="190" t="s">
        <v>62</v>
      </c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</row>
    <row r="101" s="62" customFormat="true" ht="15.75" hidden="false" customHeight="false" outlineLevel="0" collapsed="false">
      <c r="A101" s="95" t="s">
        <v>263</v>
      </c>
      <c r="B101" s="96" t="s">
        <v>264</v>
      </c>
      <c r="C101" s="97" t="s">
        <v>265</v>
      </c>
      <c r="D101" s="98" t="s">
        <v>164</v>
      </c>
      <c r="E101" s="151" t="s">
        <v>21</v>
      </c>
      <c r="F101" s="152" t="n">
        <v>64</v>
      </c>
      <c r="G101" s="153" t="n">
        <v>18</v>
      </c>
      <c r="H101" s="154" t="n">
        <v>2070</v>
      </c>
      <c r="I101" s="155" t="n">
        <v>24</v>
      </c>
      <c r="J101" s="156" t="n">
        <f aca="false">K101*F101</f>
        <v>97.28</v>
      </c>
      <c r="K101" s="157" t="n">
        <v>1.52</v>
      </c>
    </row>
    <row r="102" s="62" customFormat="true" ht="15.75" hidden="false" customHeight="false" outlineLevel="0" collapsed="false">
      <c r="A102" s="83" t="s">
        <v>266</v>
      </c>
      <c r="B102" s="84" t="s">
        <v>267</v>
      </c>
      <c r="C102" s="85" t="s">
        <v>268</v>
      </c>
      <c r="D102" s="86" t="s">
        <v>164</v>
      </c>
      <c r="E102" s="158" t="s">
        <v>21</v>
      </c>
      <c r="F102" s="159" t="n">
        <v>64</v>
      </c>
      <c r="G102" s="153"/>
      <c r="H102" s="154"/>
      <c r="I102" s="155"/>
      <c r="J102" s="160" t="n">
        <f aca="false">K102*F102</f>
        <v>97.28</v>
      </c>
      <c r="K102" s="161" t="n">
        <v>1.52</v>
      </c>
    </row>
    <row r="103" s="62" customFormat="true" ht="15.75" hidden="false" customHeight="false" outlineLevel="0" collapsed="false">
      <c r="A103" s="83" t="s">
        <v>269</v>
      </c>
      <c r="B103" s="84" t="s">
        <v>270</v>
      </c>
      <c r="C103" s="85" t="s">
        <v>271</v>
      </c>
      <c r="D103" s="86" t="s">
        <v>164</v>
      </c>
      <c r="E103" s="158" t="s">
        <v>21</v>
      </c>
      <c r="F103" s="159" t="n">
        <v>64</v>
      </c>
      <c r="G103" s="153"/>
      <c r="H103" s="154"/>
      <c r="I103" s="155"/>
      <c r="J103" s="160" t="n">
        <f aca="false">K103*F103</f>
        <v>97.28</v>
      </c>
      <c r="K103" s="161" t="n">
        <v>1.52</v>
      </c>
    </row>
    <row r="104" s="62" customFormat="true" ht="15.75" hidden="false" customHeight="false" outlineLevel="0" collapsed="false">
      <c r="A104" s="83" t="s">
        <v>272</v>
      </c>
      <c r="B104" s="84" t="s">
        <v>273</v>
      </c>
      <c r="C104" s="85" t="s">
        <v>274</v>
      </c>
      <c r="D104" s="86" t="s">
        <v>164</v>
      </c>
      <c r="E104" s="158" t="s">
        <v>21</v>
      </c>
      <c r="F104" s="159" t="n">
        <v>64</v>
      </c>
      <c r="G104" s="153"/>
      <c r="H104" s="154"/>
      <c r="I104" s="155"/>
      <c r="J104" s="160" t="n">
        <f aca="false">K104*F104</f>
        <v>97.28</v>
      </c>
      <c r="K104" s="161" t="n">
        <v>1.52</v>
      </c>
    </row>
    <row r="105" s="62" customFormat="true" ht="15.75" hidden="false" customHeight="false" outlineLevel="0" collapsed="false">
      <c r="A105" s="83" t="s">
        <v>275</v>
      </c>
      <c r="B105" s="84" t="s">
        <v>276</v>
      </c>
      <c r="C105" s="85" t="s">
        <v>277</v>
      </c>
      <c r="D105" s="86" t="s">
        <v>164</v>
      </c>
      <c r="E105" s="158" t="s">
        <v>21</v>
      </c>
      <c r="F105" s="159" t="n">
        <v>64</v>
      </c>
      <c r="G105" s="153"/>
      <c r="H105" s="154"/>
      <c r="I105" s="155"/>
      <c r="J105" s="160" t="n">
        <f aca="false">K105*F105</f>
        <v>97.28</v>
      </c>
      <c r="K105" s="161" t="n">
        <v>1.52</v>
      </c>
    </row>
    <row r="106" s="62" customFormat="true" ht="15.75" hidden="false" customHeight="false" outlineLevel="0" collapsed="false">
      <c r="A106" s="83" t="s">
        <v>278</v>
      </c>
      <c r="B106" s="84" t="s">
        <v>279</v>
      </c>
      <c r="C106" s="85" t="s">
        <v>280</v>
      </c>
      <c r="D106" s="86" t="s">
        <v>164</v>
      </c>
      <c r="E106" s="158" t="s">
        <v>21</v>
      </c>
      <c r="F106" s="159" t="n">
        <v>64</v>
      </c>
      <c r="G106" s="153"/>
      <c r="H106" s="154"/>
      <c r="I106" s="155"/>
      <c r="J106" s="160" t="n">
        <f aca="false">K106*F106</f>
        <v>97.28</v>
      </c>
      <c r="K106" s="161" t="n">
        <v>1.52</v>
      </c>
    </row>
    <row r="107" s="62" customFormat="true" ht="15.75" hidden="false" customHeight="false" outlineLevel="0" collapsed="false">
      <c r="A107" s="83" t="s">
        <v>281</v>
      </c>
      <c r="B107" s="84" t="s">
        <v>282</v>
      </c>
      <c r="C107" s="85" t="s">
        <v>283</v>
      </c>
      <c r="D107" s="86" t="s">
        <v>164</v>
      </c>
      <c r="E107" s="158" t="s">
        <v>21</v>
      </c>
      <c r="F107" s="159" t="n">
        <v>64</v>
      </c>
      <c r="G107" s="153"/>
      <c r="H107" s="154"/>
      <c r="I107" s="155"/>
      <c r="J107" s="160" t="n">
        <f aca="false">K107*F107</f>
        <v>97.28</v>
      </c>
      <c r="K107" s="161" t="n">
        <v>1.52</v>
      </c>
    </row>
    <row r="108" s="62" customFormat="true" ht="15.75" hidden="false" customHeight="false" outlineLevel="0" collapsed="false">
      <c r="A108" s="83" t="s">
        <v>284</v>
      </c>
      <c r="B108" s="84" t="s">
        <v>285</v>
      </c>
      <c r="C108" s="85" t="s">
        <v>286</v>
      </c>
      <c r="D108" s="86" t="s">
        <v>164</v>
      </c>
      <c r="E108" s="158" t="s">
        <v>21</v>
      </c>
      <c r="F108" s="159" t="n">
        <v>64</v>
      </c>
      <c r="G108" s="153"/>
      <c r="H108" s="154"/>
      <c r="I108" s="155"/>
      <c r="J108" s="160" t="n">
        <f aca="false">K108*F108</f>
        <v>97.28</v>
      </c>
      <c r="K108" s="161" t="n">
        <v>1.52</v>
      </c>
    </row>
    <row r="109" s="62" customFormat="true" ht="15.75" hidden="false" customHeight="false" outlineLevel="0" collapsed="false">
      <c r="A109" s="83" t="s">
        <v>287</v>
      </c>
      <c r="B109" s="84" t="s">
        <v>288</v>
      </c>
      <c r="C109" s="85" t="s">
        <v>65</v>
      </c>
      <c r="D109" s="86" t="s">
        <v>164</v>
      </c>
      <c r="E109" s="158" t="s">
        <v>21</v>
      </c>
      <c r="F109" s="159" t="n">
        <v>64</v>
      </c>
      <c r="G109" s="153"/>
      <c r="H109" s="154"/>
      <c r="I109" s="155"/>
      <c r="J109" s="160" t="n">
        <f aca="false">K109*F109</f>
        <v>97.28</v>
      </c>
      <c r="K109" s="161" t="n">
        <v>1.52</v>
      </c>
    </row>
    <row r="110" s="62" customFormat="true" ht="15.75" hidden="false" customHeight="false" outlineLevel="0" collapsed="false">
      <c r="A110" s="83" t="s">
        <v>289</v>
      </c>
      <c r="B110" s="84" t="s">
        <v>290</v>
      </c>
      <c r="C110" s="85" t="s">
        <v>291</v>
      </c>
      <c r="D110" s="86" t="s">
        <v>164</v>
      </c>
      <c r="E110" s="158" t="s">
        <v>21</v>
      </c>
      <c r="F110" s="159" t="n">
        <v>64</v>
      </c>
      <c r="G110" s="153"/>
      <c r="H110" s="154"/>
      <c r="I110" s="155"/>
      <c r="J110" s="160" t="n">
        <f aca="false">K110*F110</f>
        <v>97.28</v>
      </c>
      <c r="K110" s="161" t="n">
        <v>1.52</v>
      </c>
    </row>
    <row r="111" s="62" customFormat="true" ht="16.5" hidden="false" customHeight="false" outlineLevel="0" collapsed="false">
      <c r="A111" s="87" t="s">
        <v>292</v>
      </c>
      <c r="B111" s="88" t="s">
        <v>293</v>
      </c>
      <c r="C111" s="89" t="s">
        <v>294</v>
      </c>
      <c r="D111" s="90" t="s">
        <v>164</v>
      </c>
      <c r="E111" s="162" t="s">
        <v>21</v>
      </c>
      <c r="F111" s="163" t="n">
        <v>64</v>
      </c>
      <c r="G111" s="153"/>
      <c r="H111" s="154"/>
      <c r="I111" s="155"/>
      <c r="J111" s="164" t="n">
        <f aca="false">K111*F111</f>
        <v>97.28</v>
      </c>
      <c r="K111" s="165" t="n">
        <v>1.52</v>
      </c>
    </row>
    <row r="112" s="62" customFormat="true" ht="15.75" hidden="false" customHeight="false" outlineLevel="0" collapsed="false">
      <c r="A112" s="95" t="s">
        <v>295</v>
      </c>
      <c r="B112" s="96" t="s">
        <v>296</v>
      </c>
      <c r="C112" s="97" t="s">
        <v>297</v>
      </c>
      <c r="D112" s="98" t="s">
        <v>174</v>
      </c>
      <c r="E112" s="55" t="s">
        <v>21</v>
      </c>
      <c r="F112" s="152" t="n">
        <v>16.13</v>
      </c>
      <c r="G112" s="153" t="n">
        <v>14</v>
      </c>
      <c r="H112" s="154" t="n">
        <v>910</v>
      </c>
      <c r="I112" s="155" t="n">
        <v>0.58</v>
      </c>
      <c r="J112" s="156"/>
      <c r="K112" s="157" t="n">
        <v>10.4</v>
      </c>
    </row>
    <row r="113" s="62" customFormat="true" ht="15.75" hidden="false" customHeight="false" outlineLevel="0" collapsed="false">
      <c r="A113" s="83" t="s">
        <v>298</v>
      </c>
      <c r="B113" s="84" t="s">
        <v>299</v>
      </c>
      <c r="C113" s="85" t="s">
        <v>300</v>
      </c>
      <c r="D113" s="86" t="s">
        <v>174</v>
      </c>
      <c r="E113" s="67" t="s">
        <v>21</v>
      </c>
      <c r="F113" s="159" t="n">
        <v>16.13</v>
      </c>
      <c r="G113" s="153"/>
      <c r="H113" s="154"/>
      <c r="I113" s="155"/>
      <c r="J113" s="160"/>
      <c r="K113" s="161" t="n">
        <v>10.4</v>
      </c>
    </row>
    <row r="114" s="62" customFormat="true" ht="15.75" hidden="false" customHeight="false" outlineLevel="0" collapsed="false">
      <c r="A114" s="83" t="s">
        <v>301</v>
      </c>
      <c r="B114" s="84" t="s">
        <v>302</v>
      </c>
      <c r="C114" s="85" t="s">
        <v>303</v>
      </c>
      <c r="D114" s="86" t="s">
        <v>174</v>
      </c>
      <c r="E114" s="67" t="s">
        <v>21</v>
      </c>
      <c r="F114" s="159" t="n">
        <v>16.13</v>
      </c>
      <c r="G114" s="153"/>
      <c r="H114" s="154"/>
      <c r="I114" s="155"/>
      <c r="J114" s="160"/>
      <c r="K114" s="161" t="n">
        <v>10.4</v>
      </c>
    </row>
    <row r="115" s="62" customFormat="true" ht="15.75" hidden="false" customHeight="false" outlineLevel="0" collapsed="false">
      <c r="A115" s="83" t="s">
        <v>304</v>
      </c>
      <c r="B115" s="84" t="s">
        <v>305</v>
      </c>
      <c r="C115" s="85" t="s">
        <v>306</v>
      </c>
      <c r="D115" s="86" t="s">
        <v>174</v>
      </c>
      <c r="E115" s="67" t="s">
        <v>21</v>
      </c>
      <c r="F115" s="159" t="n">
        <v>16.13</v>
      </c>
      <c r="G115" s="153"/>
      <c r="H115" s="154"/>
      <c r="I115" s="155"/>
      <c r="J115" s="160"/>
      <c r="K115" s="161" t="n">
        <v>10.4</v>
      </c>
    </row>
    <row r="116" s="62" customFormat="true" ht="15.75" hidden="false" customHeight="false" outlineLevel="0" collapsed="false">
      <c r="A116" s="83" t="s">
        <v>307</v>
      </c>
      <c r="B116" s="84" t="s">
        <v>308</v>
      </c>
      <c r="C116" s="85" t="s">
        <v>309</v>
      </c>
      <c r="D116" s="86" t="s">
        <v>174</v>
      </c>
      <c r="E116" s="67" t="s">
        <v>21</v>
      </c>
      <c r="F116" s="159" t="n">
        <v>16.13</v>
      </c>
      <c r="G116" s="153"/>
      <c r="H116" s="154"/>
      <c r="I116" s="155"/>
      <c r="J116" s="160"/>
      <c r="K116" s="161" t="n">
        <v>10.4</v>
      </c>
    </row>
    <row r="117" s="62" customFormat="true" ht="15.75" hidden="false" customHeight="false" outlineLevel="0" collapsed="false">
      <c r="A117" s="83" t="s">
        <v>310</v>
      </c>
      <c r="B117" s="84" t="s">
        <v>311</v>
      </c>
      <c r="C117" s="85" t="s">
        <v>312</v>
      </c>
      <c r="D117" s="86" t="s">
        <v>174</v>
      </c>
      <c r="E117" s="67" t="s">
        <v>21</v>
      </c>
      <c r="F117" s="159" t="n">
        <v>16.13</v>
      </c>
      <c r="G117" s="153"/>
      <c r="H117" s="154"/>
      <c r="I117" s="155"/>
      <c r="J117" s="160"/>
      <c r="K117" s="161" t="n">
        <v>10.4</v>
      </c>
    </row>
    <row r="118" s="62" customFormat="true" ht="15.75" hidden="false" customHeight="false" outlineLevel="0" collapsed="false">
      <c r="A118" s="83" t="s">
        <v>313</v>
      </c>
      <c r="B118" s="84" t="s">
        <v>314</v>
      </c>
      <c r="C118" s="85" t="s">
        <v>315</v>
      </c>
      <c r="D118" s="86" t="s">
        <v>174</v>
      </c>
      <c r="E118" s="67" t="s">
        <v>21</v>
      </c>
      <c r="F118" s="159" t="n">
        <v>16.13</v>
      </c>
      <c r="G118" s="153"/>
      <c r="H118" s="154"/>
      <c r="I118" s="155"/>
      <c r="J118" s="160"/>
      <c r="K118" s="161" t="n">
        <v>10.4</v>
      </c>
    </row>
    <row r="119" s="62" customFormat="true" ht="15.75" hidden="false" customHeight="false" outlineLevel="0" collapsed="false">
      <c r="A119" s="83" t="s">
        <v>316</v>
      </c>
      <c r="B119" s="84" t="s">
        <v>317</v>
      </c>
      <c r="C119" s="85" t="s">
        <v>318</v>
      </c>
      <c r="D119" s="86" t="s">
        <v>174</v>
      </c>
      <c r="E119" s="67" t="s">
        <v>21</v>
      </c>
      <c r="F119" s="159" t="n">
        <v>16.13</v>
      </c>
      <c r="G119" s="153"/>
      <c r="H119" s="154"/>
      <c r="I119" s="155"/>
      <c r="J119" s="160"/>
      <c r="K119" s="161" t="n">
        <v>10.4</v>
      </c>
    </row>
    <row r="120" s="62" customFormat="true" ht="15.75" hidden="false" customHeight="false" outlineLevel="0" collapsed="false">
      <c r="A120" s="83" t="s">
        <v>319</v>
      </c>
      <c r="B120" s="84" t="s">
        <v>320</v>
      </c>
      <c r="C120" s="85" t="s">
        <v>68</v>
      </c>
      <c r="D120" s="86" t="s">
        <v>174</v>
      </c>
      <c r="E120" s="67" t="s">
        <v>21</v>
      </c>
      <c r="F120" s="159" t="n">
        <v>16.13</v>
      </c>
      <c r="G120" s="153"/>
      <c r="H120" s="154"/>
      <c r="I120" s="155"/>
      <c r="J120" s="160"/>
      <c r="K120" s="161" t="n">
        <v>10.4</v>
      </c>
    </row>
    <row r="121" s="62" customFormat="true" ht="15.75" hidden="false" customHeight="false" outlineLevel="0" collapsed="false">
      <c r="A121" s="83" t="s">
        <v>321</v>
      </c>
      <c r="B121" s="84" t="s">
        <v>322</v>
      </c>
      <c r="C121" s="85" t="s">
        <v>323</v>
      </c>
      <c r="D121" s="86" t="s">
        <v>174</v>
      </c>
      <c r="E121" s="67" t="s">
        <v>21</v>
      </c>
      <c r="F121" s="159" t="n">
        <v>16.13</v>
      </c>
      <c r="G121" s="153"/>
      <c r="H121" s="154"/>
      <c r="I121" s="155"/>
      <c r="J121" s="160"/>
      <c r="K121" s="161" t="n">
        <v>10.4</v>
      </c>
    </row>
    <row r="122" s="62" customFormat="true" ht="16.5" hidden="false" customHeight="false" outlineLevel="0" collapsed="false">
      <c r="A122" s="87" t="s">
        <v>324</v>
      </c>
      <c r="B122" s="88" t="s">
        <v>325</v>
      </c>
      <c r="C122" s="89" t="s">
        <v>326</v>
      </c>
      <c r="D122" s="90" t="s">
        <v>174</v>
      </c>
      <c r="E122" s="91" t="s">
        <v>21</v>
      </c>
      <c r="F122" s="163" t="n">
        <v>16.13</v>
      </c>
      <c r="G122" s="153"/>
      <c r="H122" s="154"/>
      <c r="I122" s="155"/>
      <c r="J122" s="164"/>
      <c r="K122" s="165" t="n">
        <v>10.4</v>
      </c>
    </row>
    <row r="123" s="62" customFormat="true" ht="15.75" hidden="false" customHeight="false" outlineLevel="0" collapsed="false">
      <c r="A123" s="95" t="s">
        <v>327</v>
      </c>
      <c r="B123" s="96" t="s">
        <v>328</v>
      </c>
      <c r="C123" s="97" t="s">
        <v>265</v>
      </c>
      <c r="D123" s="98" t="s">
        <v>51</v>
      </c>
      <c r="E123" s="151" t="s">
        <v>21</v>
      </c>
      <c r="F123" s="152" t="n">
        <v>48</v>
      </c>
      <c r="G123" s="153" t="n">
        <v>18</v>
      </c>
      <c r="H123" s="154" t="n">
        <v>2070</v>
      </c>
      <c r="I123" s="155" t="n">
        <v>24.624</v>
      </c>
      <c r="J123" s="156" t="n">
        <f aca="false">K123*F123</f>
        <v>96.96</v>
      </c>
      <c r="K123" s="157" t="n">
        <v>2.02</v>
      </c>
    </row>
    <row r="124" s="62" customFormat="true" ht="15.75" hidden="false" customHeight="false" outlineLevel="0" collapsed="false">
      <c r="A124" s="83" t="s">
        <v>329</v>
      </c>
      <c r="B124" s="84" t="s">
        <v>330</v>
      </c>
      <c r="C124" s="85" t="s">
        <v>268</v>
      </c>
      <c r="D124" s="86" t="s">
        <v>51</v>
      </c>
      <c r="E124" s="158" t="s">
        <v>21</v>
      </c>
      <c r="F124" s="159" t="n">
        <v>48</v>
      </c>
      <c r="G124" s="153"/>
      <c r="H124" s="154"/>
      <c r="I124" s="155"/>
      <c r="J124" s="160" t="n">
        <f aca="false">K124*F124</f>
        <v>96.96</v>
      </c>
      <c r="K124" s="161" t="n">
        <v>2.02</v>
      </c>
    </row>
    <row r="125" s="62" customFormat="true" ht="15.75" hidden="false" customHeight="false" outlineLevel="0" collapsed="false">
      <c r="A125" s="83" t="s">
        <v>331</v>
      </c>
      <c r="B125" s="84" t="s">
        <v>332</v>
      </c>
      <c r="C125" s="85" t="s">
        <v>271</v>
      </c>
      <c r="D125" s="86" t="s">
        <v>51</v>
      </c>
      <c r="E125" s="158" t="s">
        <v>21</v>
      </c>
      <c r="F125" s="159" t="n">
        <v>48</v>
      </c>
      <c r="G125" s="153"/>
      <c r="H125" s="154"/>
      <c r="I125" s="155"/>
      <c r="J125" s="160" t="n">
        <f aca="false">K125*F125</f>
        <v>96.96</v>
      </c>
      <c r="K125" s="161" t="n">
        <v>2.02</v>
      </c>
    </row>
    <row r="126" s="62" customFormat="true" ht="15.75" hidden="false" customHeight="false" outlineLevel="0" collapsed="false">
      <c r="A126" s="83" t="s">
        <v>333</v>
      </c>
      <c r="B126" s="84" t="s">
        <v>334</v>
      </c>
      <c r="C126" s="85" t="s">
        <v>274</v>
      </c>
      <c r="D126" s="86" t="s">
        <v>51</v>
      </c>
      <c r="E126" s="158" t="s">
        <v>21</v>
      </c>
      <c r="F126" s="159" t="n">
        <v>48</v>
      </c>
      <c r="G126" s="153"/>
      <c r="H126" s="154"/>
      <c r="I126" s="155"/>
      <c r="J126" s="160" t="n">
        <f aca="false">K126*F126</f>
        <v>96.96</v>
      </c>
      <c r="K126" s="161" t="n">
        <v>2.02</v>
      </c>
    </row>
    <row r="127" s="62" customFormat="true" ht="15.75" hidden="false" customHeight="false" outlineLevel="0" collapsed="false">
      <c r="A127" s="83" t="s">
        <v>335</v>
      </c>
      <c r="B127" s="84" t="s">
        <v>336</v>
      </c>
      <c r="C127" s="85" t="s">
        <v>277</v>
      </c>
      <c r="D127" s="86" t="s">
        <v>51</v>
      </c>
      <c r="E127" s="158" t="s">
        <v>21</v>
      </c>
      <c r="F127" s="159" t="n">
        <v>48</v>
      </c>
      <c r="G127" s="153"/>
      <c r="H127" s="154"/>
      <c r="I127" s="155"/>
      <c r="J127" s="160" t="n">
        <f aca="false">K127*F127</f>
        <v>96.96</v>
      </c>
      <c r="K127" s="161" t="n">
        <v>2.02</v>
      </c>
    </row>
    <row r="128" s="62" customFormat="true" ht="15.75" hidden="false" customHeight="false" outlineLevel="0" collapsed="false">
      <c r="A128" s="83" t="s">
        <v>337</v>
      </c>
      <c r="B128" s="84" t="s">
        <v>338</v>
      </c>
      <c r="C128" s="85" t="s">
        <v>280</v>
      </c>
      <c r="D128" s="86" t="s">
        <v>51</v>
      </c>
      <c r="E128" s="158" t="s">
        <v>21</v>
      </c>
      <c r="F128" s="159" t="n">
        <v>48</v>
      </c>
      <c r="G128" s="153"/>
      <c r="H128" s="154"/>
      <c r="I128" s="155"/>
      <c r="J128" s="160" t="n">
        <f aca="false">K128*F128</f>
        <v>96.96</v>
      </c>
      <c r="K128" s="161" t="n">
        <v>2.02</v>
      </c>
    </row>
    <row r="129" s="62" customFormat="true" ht="15.75" hidden="false" customHeight="false" outlineLevel="0" collapsed="false">
      <c r="A129" s="83" t="s">
        <v>339</v>
      </c>
      <c r="B129" s="84" t="s">
        <v>340</v>
      </c>
      <c r="C129" s="85" t="s">
        <v>283</v>
      </c>
      <c r="D129" s="86" t="s">
        <v>51</v>
      </c>
      <c r="E129" s="158" t="s">
        <v>21</v>
      </c>
      <c r="F129" s="159" t="n">
        <v>48</v>
      </c>
      <c r="G129" s="153"/>
      <c r="H129" s="154"/>
      <c r="I129" s="155"/>
      <c r="J129" s="160" t="n">
        <f aca="false">K129*F129</f>
        <v>96.96</v>
      </c>
      <c r="K129" s="161" t="n">
        <v>2.02</v>
      </c>
    </row>
    <row r="130" s="62" customFormat="true" ht="15.75" hidden="false" customHeight="false" outlineLevel="0" collapsed="false">
      <c r="A130" s="83" t="s">
        <v>341</v>
      </c>
      <c r="B130" s="84" t="s">
        <v>342</v>
      </c>
      <c r="C130" s="85" t="s">
        <v>286</v>
      </c>
      <c r="D130" s="86" t="s">
        <v>51</v>
      </c>
      <c r="E130" s="158" t="s">
        <v>21</v>
      </c>
      <c r="F130" s="159" t="n">
        <v>48</v>
      </c>
      <c r="G130" s="153"/>
      <c r="H130" s="154"/>
      <c r="I130" s="155"/>
      <c r="J130" s="160" t="n">
        <f aca="false">K130*F130</f>
        <v>96.96</v>
      </c>
      <c r="K130" s="161" t="n">
        <v>2.02</v>
      </c>
    </row>
    <row r="131" s="62" customFormat="true" ht="15.75" hidden="false" customHeight="false" outlineLevel="0" collapsed="false">
      <c r="A131" s="83" t="s">
        <v>343</v>
      </c>
      <c r="B131" s="84" t="s">
        <v>344</v>
      </c>
      <c r="C131" s="85" t="s">
        <v>291</v>
      </c>
      <c r="D131" s="86" t="s">
        <v>51</v>
      </c>
      <c r="E131" s="158" t="s">
        <v>21</v>
      </c>
      <c r="F131" s="159" t="n">
        <v>48</v>
      </c>
      <c r="G131" s="153"/>
      <c r="H131" s="154"/>
      <c r="I131" s="155"/>
      <c r="J131" s="160" t="n">
        <f aca="false">K131*F131</f>
        <v>96.96</v>
      </c>
      <c r="K131" s="161" t="n">
        <v>2.02</v>
      </c>
    </row>
    <row r="132" s="62" customFormat="true" ht="16.5" hidden="false" customHeight="false" outlineLevel="0" collapsed="false">
      <c r="A132" s="87" t="s">
        <v>345</v>
      </c>
      <c r="B132" s="88" t="s">
        <v>346</v>
      </c>
      <c r="C132" s="89" t="s">
        <v>294</v>
      </c>
      <c r="D132" s="90" t="s">
        <v>51</v>
      </c>
      <c r="E132" s="162" t="s">
        <v>21</v>
      </c>
      <c r="F132" s="163" t="n">
        <v>48</v>
      </c>
      <c r="G132" s="153"/>
      <c r="H132" s="154"/>
      <c r="I132" s="155"/>
      <c r="J132" s="164" t="n">
        <f aca="false">K132*F132</f>
        <v>96.96</v>
      </c>
      <c r="K132" s="165" t="n">
        <v>2.02</v>
      </c>
    </row>
    <row r="133" s="62" customFormat="true" ht="15.75" hidden="false" customHeight="false" outlineLevel="0" collapsed="false">
      <c r="A133" s="95" t="s">
        <v>347</v>
      </c>
      <c r="B133" s="96" t="s">
        <v>348</v>
      </c>
      <c r="C133" s="97" t="s">
        <v>265</v>
      </c>
      <c r="D133" s="98" t="s">
        <v>349</v>
      </c>
      <c r="E133" s="151" t="s">
        <v>21</v>
      </c>
      <c r="F133" s="152" t="n">
        <v>29.24</v>
      </c>
      <c r="G133" s="153" t="n">
        <v>18</v>
      </c>
      <c r="H133" s="154" t="n">
        <v>1170</v>
      </c>
      <c r="I133" s="155" t="n">
        <v>25</v>
      </c>
      <c r="J133" s="156" t="n">
        <f aca="false">K133*F133</f>
        <v>144.4456</v>
      </c>
      <c r="K133" s="157" t="n">
        <v>4.94</v>
      </c>
    </row>
    <row r="134" s="62" customFormat="true" ht="16.5" hidden="false" customHeight="false" outlineLevel="0" collapsed="false">
      <c r="A134" s="87" t="s">
        <v>350</v>
      </c>
      <c r="B134" s="88" t="s">
        <v>351</v>
      </c>
      <c r="C134" s="89" t="s">
        <v>65</v>
      </c>
      <c r="D134" s="90" t="s">
        <v>349</v>
      </c>
      <c r="E134" s="162" t="s">
        <v>21</v>
      </c>
      <c r="F134" s="163" t="n">
        <v>29.24</v>
      </c>
      <c r="G134" s="153"/>
      <c r="H134" s="154"/>
      <c r="I134" s="155"/>
      <c r="J134" s="164" t="n">
        <f aca="false">K134*F134</f>
        <v>144.4456</v>
      </c>
      <c r="K134" s="165" t="n">
        <v>4.94</v>
      </c>
    </row>
    <row r="135" s="62" customFormat="true" ht="15.75" hidden="false" customHeight="false" outlineLevel="0" collapsed="false">
      <c r="A135" s="95" t="s">
        <v>352</v>
      </c>
      <c r="B135" s="96" t="s">
        <v>353</v>
      </c>
      <c r="C135" s="97" t="s">
        <v>297</v>
      </c>
      <c r="D135" s="98" t="s">
        <v>58</v>
      </c>
      <c r="E135" s="55" t="s">
        <v>21</v>
      </c>
      <c r="F135" s="152" t="n">
        <v>12.5</v>
      </c>
      <c r="G135" s="153" t="n">
        <v>14</v>
      </c>
      <c r="H135" s="154" t="n">
        <v>910</v>
      </c>
      <c r="I135" s="155" t="n">
        <v>0.786</v>
      </c>
      <c r="J135" s="156"/>
      <c r="K135" s="157" t="n">
        <v>11.75</v>
      </c>
    </row>
    <row r="136" s="62" customFormat="true" ht="15.75" hidden="false" customHeight="false" outlineLevel="0" collapsed="false">
      <c r="A136" s="83" t="s">
        <v>354</v>
      </c>
      <c r="B136" s="84" t="s">
        <v>355</v>
      </c>
      <c r="C136" s="85" t="s">
        <v>300</v>
      </c>
      <c r="D136" s="86" t="s">
        <v>58</v>
      </c>
      <c r="E136" s="67" t="s">
        <v>21</v>
      </c>
      <c r="F136" s="159" t="n">
        <v>12.5</v>
      </c>
      <c r="G136" s="153"/>
      <c r="H136" s="154"/>
      <c r="I136" s="155"/>
      <c r="J136" s="160"/>
      <c r="K136" s="161" t="n">
        <v>11.75</v>
      </c>
    </row>
    <row r="137" s="62" customFormat="true" ht="15.75" hidden="false" customHeight="false" outlineLevel="0" collapsed="false">
      <c r="A137" s="83" t="s">
        <v>356</v>
      </c>
      <c r="B137" s="84" t="s">
        <v>357</v>
      </c>
      <c r="C137" s="85" t="s">
        <v>303</v>
      </c>
      <c r="D137" s="172" t="s">
        <v>58</v>
      </c>
      <c r="E137" s="67" t="s">
        <v>21</v>
      </c>
      <c r="F137" s="159" t="n">
        <v>12.5</v>
      </c>
      <c r="G137" s="153"/>
      <c r="H137" s="154"/>
      <c r="I137" s="155"/>
      <c r="J137" s="160"/>
      <c r="K137" s="161" t="n">
        <v>11.75</v>
      </c>
    </row>
    <row r="138" s="62" customFormat="true" ht="15.75" hidden="false" customHeight="false" outlineLevel="0" collapsed="false">
      <c r="A138" s="83" t="s">
        <v>358</v>
      </c>
      <c r="B138" s="84" t="s">
        <v>359</v>
      </c>
      <c r="C138" s="85" t="s">
        <v>306</v>
      </c>
      <c r="D138" s="86" t="s">
        <v>58</v>
      </c>
      <c r="E138" s="67" t="s">
        <v>21</v>
      </c>
      <c r="F138" s="159" t="n">
        <v>12.5</v>
      </c>
      <c r="G138" s="153"/>
      <c r="H138" s="154"/>
      <c r="I138" s="155"/>
      <c r="J138" s="160"/>
      <c r="K138" s="161" t="n">
        <v>11.75</v>
      </c>
    </row>
    <row r="139" s="62" customFormat="true" ht="15.75" hidden="false" customHeight="false" outlineLevel="0" collapsed="false">
      <c r="A139" s="83" t="s">
        <v>360</v>
      </c>
      <c r="B139" s="84" t="s">
        <v>361</v>
      </c>
      <c r="C139" s="85" t="s">
        <v>309</v>
      </c>
      <c r="D139" s="86" t="s">
        <v>58</v>
      </c>
      <c r="E139" s="67" t="s">
        <v>21</v>
      </c>
      <c r="F139" s="159" t="n">
        <v>12.5</v>
      </c>
      <c r="G139" s="153"/>
      <c r="H139" s="154"/>
      <c r="I139" s="155"/>
      <c r="J139" s="160"/>
      <c r="K139" s="161" t="n">
        <v>11.75</v>
      </c>
    </row>
    <row r="140" s="62" customFormat="true" ht="15.75" hidden="false" customHeight="false" outlineLevel="0" collapsed="false">
      <c r="A140" s="83" t="s">
        <v>362</v>
      </c>
      <c r="B140" s="84" t="s">
        <v>363</v>
      </c>
      <c r="C140" s="85" t="s">
        <v>312</v>
      </c>
      <c r="D140" s="86" t="s">
        <v>58</v>
      </c>
      <c r="E140" s="67" t="s">
        <v>21</v>
      </c>
      <c r="F140" s="159" t="n">
        <v>12.5</v>
      </c>
      <c r="G140" s="153"/>
      <c r="H140" s="154"/>
      <c r="I140" s="155"/>
      <c r="J140" s="160"/>
      <c r="K140" s="161" t="n">
        <v>11.75</v>
      </c>
    </row>
    <row r="141" s="62" customFormat="true" ht="15.75" hidden="false" customHeight="false" outlineLevel="0" collapsed="false">
      <c r="A141" s="83" t="s">
        <v>364</v>
      </c>
      <c r="B141" s="84" t="s">
        <v>365</v>
      </c>
      <c r="C141" s="85" t="s">
        <v>315</v>
      </c>
      <c r="D141" s="86" t="s">
        <v>58</v>
      </c>
      <c r="E141" s="67" t="s">
        <v>21</v>
      </c>
      <c r="F141" s="159" t="n">
        <v>12.5</v>
      </c>
      <c r="G141" s="153"/>
      <c r="H141" s="154"/>
      <c r="I141" s="155"/>
      <c r="J141" s="160"/>
      <c r="K141" s="161" t="n">
        <v>11.75</v>
      </c>
    </row>
    <row r="142" s="62" customFormat="true" ht="15.75" hidden="false" customHeight="false" outlineLevel="0" collapsed="false">
      <c r="A142" s="83" t="s">
        <v>366</v>
      </c>
      <c r="B142" s="84" t="s">
        <v>367</v>
      </c>
      <c r="C142" s="85" t="s">
        <v>318</v>
      </c>
      <c r="D142" s="86" t="s">
        <v>58</v>
      </c>
      <c r="E142" s="67" t="s">
        <v>21</v>
      </c>
      <c r="F142" s="159" t="n">
        <v>12.5</v>
      </c>
      <c r="G142" s="153"/>
      <c r="H142" s="154"/>
      <c r="I142" s="155"/>
      <c r="J142" s="160"/>
      <c r="K142" s="161" t="n">
        <v>11.75</v>
      </c>
    </row>
    <row r="143" s="62" customFormat="true" ht="15.75" hidden="false" customHeight="false" outlineLevel="0" collapsed="false">
      <c r="A143" s="83" t="s">
        <v>368</v>
      </c>
      <c r="B143" s="84" t="s">
        <v>369</v>
      </c>
      <c r="C143" s="85" t="s">
        <v>323</v>
      </c>
      <c r="D143" s="86" t="s">
        <v>58</v>
      </c>
      <c r="E143" s="67" t="s">
        <v>21</v>
      </c>
      <c r="F143" s="159" t="n">
        <v>12.5</v>
      </c>
      <c r="G143" s="153"/>
      <c r="H143" s="154"/>
      <c r="I143" s="155"/>
      <c r="J143" s="160"/>
      <c r="K143" s="161" t="n">
        <v>11.75</v>
      </c>
    </row>
    <row r="144" s="62" customFormat="true" ht="16.5" hidden="false" customHeight="false" outlineLevel="0" collapsed="false">
      <c r="A144" s="87" t="s">
        <v>370</v>
      </c>
      <c r="B144" s="88" t="s">
        <v>371</v>
      </c>
      <c r="C144" s="89" t="s">
        <v>326</v>
      </c>
      <c r="D144" s="90" t="s">
        <v>58</v>
      </c>
      <c r="E144" s="91" t="s">
        <v>21</v>
      </c>
      <c r="F144" s="163" t="n">
        <v>12.5</v>
      </c>
      <c r="G144" s="153"/>
      <c r="H144" s="154"/>
      <c r="I144" s="155"/>
      <c r="J144" s="164"/>
      <c r="K144" s="165" t="n">
        <v>11.75</v>
      </c>
    </row>
    <row r="145" s="62" customFormat="true" ht="15.75" hidden="false" customHeight="false" outlineLevel="0" collapsed="false">
      <c r="A145" s="95" t="s">
        <v>372</v>
      </c>
      <c r="B145" s="96" t="s">
        <v>373</v>
      </c>
      <c r="C145" s="97" t="s">
        <v>265</v>
      </c>
      <c r="D145" s="98" t="s">
        <v>374</v>
      </c>
      <c r="E145" s="151" t="s">
        <v>21</v>
      </c>
      <c r="F145" s="152" t="n">
        <v>51.64</v>
      </c>
      <c r="G145" s="153" t="n">
        <v>36</v>
      </c>
      <c r="H145" s="154" t="n">
        <v>2340</v>
      </c>
      <c r="I145" s="155" t="n">
        <v>21.689</v>
      </c>
      <c r="J145" s="156" t="n">
        <f aca="false">K145*F145</f>
        <v>143.5592</v>
      </c>
      <c r="K145" s="194" t="n">
        <v>2.78</v>
      </c>
    </row>
    <row r="146" s="62" customFormat="true" ht="16.5" hidden="false" customHeight="false" outlineLevel="0" collapsed="false">
      <c r="A146" s="87" t="s">
        <v>375</v>
      </c>
      <c r="B146" s="88" t="s">
        <v>376</v>
      </c>
      <c r="C146" s="89" t="s">
        <v>65</v>
      </c>
      <c r="D146" s="90" t="s">
        <v>374</v>
      </c>
      <c r="E146" s="162" t="s">
        <v>21</v>
      </c>
      <c r="F146" s="163" t="n">
        <v>51.64</v>
      </c>
      <c r="G146" s="153"/>
      <c r="H146" s="154"/>
      <c r="I146" s="155"/>
      <c r="J146" s="164" t="n">
        <f aca="false">K146*F146</f>
        <v>143.5592</v>
      </c>
      <c r="K146" s="195" t="n">
        <v>2.78</v>
      </c>
    </row>
    <row r="147" s="62" customFormat="true" ht="15.75" hidden="false" customHeight="false" outlineLevel="0" collapsed="false">
      <c r="A147" s="95" t="s">
        <v>377</v>
      </c>
      <c r="B147" s="96" t="s">
        <v>378</v>
      </c>
      <c r="C147" s="97" t="s">
        <v>297</v>
      </c>
      <c r="D147" s="98" t="s">
        <v>379</v>
      </c>
      <c r="E147" s="55" t="s">
        <v>21</v>
      </c>
      <c r="F147" s="152" t="n">
        <v>21.3</v>
      </c>
      <c r="G147" s="153" t="n">
        <v>21</v>
      </c>
      <c r="H147" s="154" t="n">
        <v>1365</v>
      </c>
      <c r="I147" s="155" t="n">
        <v>0.39</v>
      </c>
      <c r="J147" s="156"/>
      <c r="K147" s="157" t="n">
        <v>10.03</v>
      </c>
    </row>
    <row r="148" s="62" customFormat="true" ht="16.5" hidden="false" customHeight="false" outlineLevel="0" collapsed="false">
      <c r="A148" s="87" t="s">
        <v>380</v>
      </c>
      <c r="B148" s="88" t="s">
        <v>381</v>
      </c>
      <c r="C148" s="89" t="s">
        <v>68</v>
      </c>
      <c r="D148" s="90" t="s">
        <v>379</v>
      </c>
      <c r="E148" s="91" t="s">
        <v>21</v>
      </c>
      <c r="F148" s="163" t="n">
        <v>21.3</v>
      </c>
      <c r="G148" s="153"/>
      <c r="H148" s="154"/>
      <c r="I148" s="155"/>
      <c r="J148" s="164"/>
      <c r="K148" s="165" t="n">
        <v>10.03</v>
      </c>
    </row>
    <row r="149" s="50" customFormat="true" ht="19.5" hidden="false" customHeight="true" outlineLevel="0" collapsed="false">
      <c r="A149" s="196" t="s">
        <v>99</v>
      </c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</row>
    <row r="150" s="62" customFormat="true" ht="15.75" hidden="false" customHeight="true" outlineLevel="0" collapsed="false">
      <c r="A150" s="95" t="s">
        <v>382</v>
      </c>
      <c r="B150" s="96" t="s">
        <v>383</v>
      </c>
      <c r="C150" s="97" t="s">
        <v>384</v>
      </c>
      <c r="D150" s="98" t="s">
        <v>88</v>
      </c>
      <c r="E150" s="151" t="s">
        <v>21</v>
      </c>
      <c r="F150" s="152" t="n">
        <v>64</v>
      </c>
      <c r="G150" s="78" t="n">
        <v>52</v>
      </c>
      <c r="H150" s="77" t="n">
        <v>4212</v>
      </c>
      <c r="I150" s="79" t="n">
        <v>20.1</v>
      </c>
      <c r="J150" s="156" t="n">
        <f aca="false">K150*F150</f>
        <v>78.72</v>
      </c>
      <c r="K150" s="157" t="n">
        <v>1.23</v>
      </c>
    </row>
    <row r="151" s="62" customFormat="true" ht="15.75" hidden="false" customHeight="true" outlineLevel="0" collapsed="false">
      <c r="A151" s="83" t="s">
        <v>385</v>
      </c>
      <c r="B151" s="84" t="s">
        <v>386</v>
      </c>
      <c r="C151" s="85" t="s">
        <v>387</v>
      </c>
      <c r="D151" s="86" t="s">
        <v>88</v>
      </c>
      <c r="E151" s="158" t="s">
        <v>21</v>
      </c>
      <c r="F151" s="159" t="n">
        <v>64</v>
      </c>
      <c r="G151" s="78"/>
      <c r="H151" s="77"/>
      <c r="I151" s="79"/>
      <c r="J151" s="160" t="n">
        <f aca="false">K151*F151</f>
        <v>78.72</v>
      </c>
      <c r="K151" s="161" t="n">
        <v>1.23</v>
      </c>
    </row>
    <row r="152" s="62" customFormat="true" ht="15.75" hidden="false" customHeight="true" outlineLevel="0" collapsed="false">
      <c r="A152" s="83" t="s">
        <v>388</v>
      </c>
      <c r="B152" s="84" t="s">
        <v>389</v>
      </c>
      <c r="C152" s="85" t="s">
        <v>390</v>
      </c>
      <c r="D152" s="86" t="s">
        <v>88</v>
      </c>
      <c r="E152" s="158" t="s">
        <v>21</v>
      </c>
      <c r="F152" s="159" t="n">
        <v>64</v>
      </c>
      <c r="G152" s="78"/>
      <c r="H152" s="77"/>
      <c r="I152" s="79"/>
      <c r="J152" s="160" t="n">
        <f aca="false">K152*F152</f>
        <v>78.72</v>
      </c>
      <c r="K152" s="161" t="n">
        <v>1.23</v>
      </c>
    </row>
    <row r="153" s="62" customFormat="true" ht="15.75" hidden="false" customHeight="true" outlineLevel="0" collapsed="false">
      <c r="A153" s="83" t="s">
        <v>391</v>
      </c>
      <c r="B153" s="84" t="s">
        <v>392</v>
      </c>
      <c r="C153" s="85" t="s">
        <v>393</v>
      </c>
      <c r="D153" s="86" t="s">
        <v>88</v>
      </c>
      <c r="E153" s="158" t="s">
        <v>21</v>
      </c>
      <c r="F153" s="159" t="n">
        <v>64</v>
      </c>
      <c r="G153" s="78"/>
      <c r="H153" s="77"/>
      <c r="I153" s="79"/>
      <c r="J153" s="160" t="n">
        <f aca="false">K153*F153</f>
        <v>78.72</v>
      </c>
      <c r="K153" s="161" t="n">
        <v>1.23</v>
      </c>
    </row>
    <row r="154" s="62" customFormat="true" ht="15.75" hidden="false" customHeight="true" outlineLevel="0" collapsed="false">
      <c r="A154" s="83" t="s">
        <v>394</v>
      </c>
      <c r="B154" s="84" t="s">
        <v>395</v>
      </c>
      <c r="C154" s="85" t="s">
        <v>396</v>
      </c>
      <c r="D154" s="86" t="s">
        <v>88</v>
      </c>
      <c r="E154" s="158" t="s">
        <v>21</v>
      </c>
      <c r="F154" s="159" t="n">
        <v>64</v>
      </c>
      <c r="G154" s="78"/>
      <c r="H154" s="77"/>
      <c r="I154" s="79"/>
      <c r="J154" s="160" t="n">
        <f aca="false">K154*F154</f>
        <v>78.72</v>
      </c>
      <c r="K154" s="161" t="n">
        <v>1.23</v>
      </c>
    </row>
    <row r="155" s="62" customFormat="true" ht="15.75" hidden="false" customHeight="true" outlineLevel="0" collapsed="false">
      <c r="A155" s="83" t="s">
        <v>106</v>
      </c>
      <c r="B155" s="84" t="s">
        <v>107</v>
      </c>
      <c r="C155" s="85" t="s">
        <v>108</v>
      </c>
      <c r="D155" s="86" t="s">
        <v>88</v>
      </c>
      <c r="E155" s="158" t="s">
        <v>21</v>
      </c>
      <c r="F155" s="159" t="n">
        <v>64</v>
      </c>
      <c r="G155" s="78"/>
      <c r="H155" s="77"/>
      <c r="I155" s="79"/>
      <c r="J155" s="160" t="n">
        <f aca="false">K155*F155</f>
        <v>78.72</v>
      </c>
      <c r="K155" s="161" t="n">
        <v>1.23</v>
      </c>
    </row>
    <row r="156" s="62" customFormat="true" ht="15.75" hidden="false" customHeight="true" outlineLevel="0" collapsed="false">
      <c r="A156" s="87" t="s">
        <v>397</v>
      </c>
      <c r="B156" s="88" t="s">
        <v>398</v>
      </c>
      <c r="C156" s="89" t="s">
        <v>399</v>
      </c>
      <c r="D156" s="90" t="s">
        <v>88</v>
      </c>
      <c r="E156" s="162" t="s">
        <v>21</v>
      </c>
      <c r="F156" s="163" t="n">
        <v>64</v>
      </c>
      <c r="G156" s="78"/>
      <c r="H156" s="77"/>
      <c r="I156" s="79"/>
      <c r="J156" s="164" t="n">
        <f aca="false">K156*F156</f>
        <v>78.72</v>
      </c>
      <c r="K156" s="165" t="n">
        <v>1.23</v>
      </c>
    </row>
    <row r="157" s="62" customFormat="true" ht="15.75" hidden="false" customHeight="true" outlineLevel="0" collapsed="false">
      <c r="A157" s="83" t="s">
        <v>400</v>
      </c>
      <c r="B157" s="84" t="s">
        <v>401</v>
      </c>
      <c r="C157" s="197" t="s">
        <v>402</v>
      </c>
      <c r="D157" s="198" t="s">
        <v>119</v>
      </c>
      <c r="E157" s="67" t="s">
        <v>21</v>
      </c>
      <c r="F157" s="159" t="n">
        <v>16.13</v>
      </c>
      <c r="G157" s="199" t="n">
        <v>14</v>
      </c>
      <c r="H157" s="185" t="n">
        <v>910</v>
      </c>
      <c r="I157" s="186" t="n">
        <v>0.462</v>
      </c>
      <c r="J157" s="160"/>
      <c r="K157" s="161" t="n">
        <v>8.25</v>
      </c>
    </row>
    <row r="158" s="62" customFormat="true" ht="15.75" hidden="false" customHeight="true" outlineLevel="0" collapsed="false">
      <c r="A158" s="83" t="s">
        <v>403</v>
      </c>
      <c r="B158" s="84" t="s">
        <v>404</v>
      </c>
      <c r="C158" s="197" t="s">
        <v>405</v>
      </c>
      <c r="D158" s="198" t="s">
        <v>119</v>
      </c>
      <c r="E158" s="67" t="s">
        <v>21</v>
      </c>
      <c r="F158" s="159" t="n">
        <v>16.13</v>
      </c>
      <c r="G158" s="199"/>
      <c r="H158" s="185"/>
      <c r="I158" s="186"/>
      <c r="J158" s="160"/>
      <c r="K158" s="161" t="n">
        <v>8.25</v>
      </c>
    </row>
    <row r="159" s="62" customFormat="true" ht="15.75" hidden="false" customHeight="true" outlineLevel="0" collapsed="false">
      <c r="A159" s="83" t="s">
        <v>406</v>
      </c>
      <c r="B159" s="84" t="s">
        <v>407</v>
      </c>
      <c r="C159" s="197" t="s">
        <v>408</v>
      </c>
      <c r="D159" s="198" t="s">
        <v>119</v>
      </c>
      <c r="E159" s="67" t="s">
        <v>21</v>
      </c>
      <c r="F159" s="159" t="n">
        <v>16.13</v>
      </c>
      <c r="G159" s="199"/>
      <c r="H159" s="185"/>
      <c r="I159" s="186"/>
      <c r="J159" s="160"/>
      <c r="K159" s="161" t="n">
        <v>8.25</v>
      </c>
    </row>
    <row r="160" s="62" customFormat="true" ht="15.75" hidden="false" customHeight="true" outlineLevel="0" collapsed="false">
      <c r="A160" s="83" t="s">
        <v>409</v>
      </c>
      <c r="B160" s="84" t="s">
        <v>410</v>
      </c>
      <c r="C160" s="197" t="s">
        <v>411</v>
      </c>
      <c r="D160" s="198" t="s">
        <v>119</v>
      </c>
      <c r="E160" s="67" t="s">
        <v>21</v>
      </c>
      <c r="F160" s="159" t="n">
        <v>16.13</v>
      </c>
      <c r="G160" s="199"/>
      <c r="H160" s="185"/>
      <c r="I160" s="186"/>
      <c r="J160" s="160"/>
      <c r="K160" s="161" t="n">
        <v>8.25</v>
      </c>
    </row>
    <row r="161" s="62" customFormat="true" ht="15.75" hidden="false" customHeight="true" outlineLevel="0" collapsed="false">
      <c r="A161" s="83" t="s">
        <v>412</v>
      </c>
      <c r="B161" s="84" t="s">
        <v>413</v>
      </c>
      <c r="C161" s="197" t="s">
        <v>414</v>
      </c>
      <c r="D161" s="198" t="s">
        <v>119</v>
      </c>
      <c r="E161" s="67" t="s">
        <v>21</v>
      </c>
      <c r="F161" s="159" t="n">
        <v>16.13</v>
      </c>
      <c r="G161" s="199"/>
      <c r="H161" s="185"/>
      <c r="I161" s="186"/>
      <c r="J161" s="160"/>
      <c r="K161" s="161" t="n">
        <v>8.25</v>
      </c>
    </row>
    <row r="162" s="62" customFormat="true" ht="15.75" hidden="false" customHeight="true" outlineLevel="0" collapsed="false">
      <c r="A162" s="87" t="s">
        <v>415</v>
      </c>
      <c r="B162" s="88" t="s">
        <v>416</v>
      </c>
      <c r="C162" s="200" t="s">
        <v>417</v>
      </c>
      <c r="D162" s="201" t="s">
        <v>119</v>
      </c>
      <c r="E162" s="91" t="s">
        <v>21</v>
      </c>
      <c r="F162" s="163" t="n">
        <v>16.13</v>
      </c>
      <c r="G162" s="199"/>
      <c r="H162" s="185"/>
      <c r="I162" s="186"/>
      <c r="J162" s="164"/>
      <c r="K162" s="165" t="n">
        <v>8.25</v>
      </c>
    </row>
    <row r="163" s="62" customFormat="true" ht="15.75" hidden="false" customHeight="true" outlineLevel="0" collapsed="false">
      <c r="A163" s="202" t="s">
        <v>418</v>
      </c>
      <c r="B163" s="203" t="s">
        <v>419</v>
      </c>
      <c r="C163" s="204" t="s">
        <v>420</v>
      </c>
      <c r="D163" s="205" t="s">
        <v>421</v>
      </c>
      <c r="E163" s="206" t="s">
        <v>21</v>
      </c>
      <c r="F163" s="192" t="n">
        <v>4</v>
      </c>
      <c r="G163" s="153" t="n">
        <v>6</v>
      </c>
      <c r="H163" s="154" t="n">
        <v>684</v>
      </c>
      <c r="I163" s="154" t="n">
        <v>0.898</v>
      </c>
      <c r="J163" s="207"/>
      <c r="K163" s="208" t="n">
        <v>16.95</v>
      </c>
    </row>
    <row r="164" s="62" customFormat="true" ht="15.75" hidden="false" customHeight="true" outlineLevel="0" collapsed="false">
      <c r="A164" s="209" t="s">
        <v>422</v>
      </c>
      <c r="B164" s="210" t="s">
        <v>423</v>
      </c>
      <c r="C164" s="211" t="s">
        <v>424</v>
      </c>
      <c r="D164" s="212" t="s">
        <v>421</v>
      </c>
      <c r="E164" s="213" t="s">
        <v>21</v>
      </c>
      <c r="F164" s="214" t="n">
        <v>4</v>
      </c>
      <c r="G164" s="153"/>
      <c r="H164" s="154"/>
      <c r="I164" s="154"/>
      <c r="J164" s="215"/>
      <c r="K164" s="216" t="n">
        <v>16.95</v>
      </c>
    </row>
    <row r="165" s="62" customFormat="true" ht="15.75" hidden="false" customHeight="true" outlineLevel="0" collapsed="false">
      <c r="A165" s="209" t="s">
        <v>425</v>
      </c>
      <c r="B165" s="210" t="s">
        <v>426</v>
      </c>
      <c r="C165" s="211" t="s">
        <v>427</v>
      </c>
      <c r="D165" s="212" t="s">
        <v>421</v>
      </c>
      <c r="E165" s="213" t="s">
        <v>21</v>
      </c>
      <c r="F165" s="214" t="n">
        <v>4</v>
      </c>
      <c r="G165" s="153"/>
      <c r="H165" s="154"/>
      <c r="I165" s="154"/>
      <c r="J165" s="215"/>
      <c r="K165" s="216" t="n">
        <v>16.95</v>
      </c>
    </row>
    <row r="166" s="62" customFormat="true" ht="15.75" hidden="false" customHeight="true" outlineLevel="0" collapsed="false">
      <c r="A166" s="209" t="s">
        <v>428</v>
      </c>
      <c r="B166" s="210" t="s">
        <v>429</v>
      </c>
      <c r="C166" s="211" t="s">
        <v>430</v>
      </c>
      <c r="D166" s="212" t="s">
        <v>421</v>
      </c>
      <c r="E166" s="213" t="s">
        <v>21</v>
      </c>
      <c r="F166" s="214" t="n">
        <v>4</v>
      </c>
      <c r="G166" s="153"/>
      <c r="H166" s="154"/>
      <c r="I166" s="154"/>
      <c r="J166" s="215"/>
      <c r="K166" s="216" t="n">
        <v>16.95</v>
      </c>
    </row>
    <row r="167" s="62" customFormat="true" ht="15.75" hidden="false" customHeight="true" outlineLevel="0" collapsed="false">
      <c r="A167" s="209" t="s">
        <v>431</v>
      </c>
      <c r="B167" s="210" t="s">
        <v>432</v>
      </c>
      <c r="C167" s="211" t="s">
        <v>433</v>
      </c>
      <c r="D167" s="212" t="s">
        <v>421</v>
      </c>
      <c r="E167" s="213" t="s">
        <v>21</v>
      </c>
      <c r="F167" s="214" t="n">
        <v>4</v>
      </c>
      <c r="G167" s="153"/>
      <c r="H167" s="154"/>
      <c r="I167" s="154"/>
      <c r="J167" s="215"/>
      <c r="K167" s="216" t="n">
        <v>16.95</v>
      </c>
    </row>
    <row r="168" s="62" customFormat="true" ht="15.75" hidden="false" customHeight="true" outlineLevel="0" collapsed="false">
      <c r="A168" s="209" t="s">
        <v>434</v>
      </c>
      <c r="B168" s="210" t="s">
        <v>435</v>
      </c>
      <c r="C168" s="211" t="s">
        <v>436</v>
      </c>
      <c r="D168" s="212" t="s">
        <v>421</v>
      </c>
      <c r="E168" s="213" t="s">
        <v>21</v>
      </c>
      <c r="F168" s="214" t="n">
        <v>4</v>
      </c>
      <c r="G168" s="153"/>
      <c r="H168" s="154"/>
      <c r="I168" s="154"/>
      <c r="J168" s="215"/>
      <c r="K168" s="216" t="n">
        <v>16.95</v>
      </c>
    </row>
    <row r="169" s="62" customFormat="true" ht="15.75" hidden="false" customHeight="true" outlineLevel="0" collapsed="false">
      <c r="A169" s="209" t="s">
        <v>437</v>
      </c>
      <c r="B169" s="210" t="s">
        <v>438</v>
      </c>
      <c r="C169" s="211" t="s">
        <v>439</v>
      </c>
      <c r="D169" s="212" t="s">
        <v>421</v>
      </c>
      <c r="E169" s="213" t="s">
        <v>21</v>
      </c>
      <c r="F169" s="214" t="n">
        <v>4</v>
      </c>
      <c r="G169" s="153"/>
      <c r="H169" s="154"/>
      <c r="I169" s="154"/>
      <c r="J169" s="215"/>
      <c r="K169" s="216" t="n">
        <v>16.95</v>
      </c>
    </row>
    <row r="170" s="62" customFormat="true" ht="15.75" hidden="false" customHeight="true" outlineLevel="0" collapsed="false">
      <c r="A170" s="209" t="s">
        <v>440</v>
      </c>
      <c r="B170" s="210" t="s">
        <v>441</v>
      </c>
      <c r="C170" s="211" t="s">
        <v>442</v>
      </c>
      <c r="D170" s="212" t="s">
        <v>421</v>
      </c>
      <c r="E170" s="213" t="s">
        <v>21</v>
      </c>
      <c r="F170" s="214" t="n">
        <v>4</v>
      </c>
      <c r="G170" s="153"/>
      <c r="H170" s="154"/>
      <c r="I170" s="154"/>
      <c r="J170" s="215"/>
      <c r="K170" s="216" t="n">
        <v>16.95</v>
      </c>
    </row>
    <row r="171" s="62" customFormat="true" ht="15.75" hidden="false" customHeight="true" outlineLevel="0" collapsed="false">
      <c r="A171" s="87" t="s">
        <v>443</v>
      </c>
      <c r="B171" s="88" t="s">
        <v>444</v>
      </c>
      <c r="C171" s="200" t="s">
        <v>445</v>
      </c>
      <c r="D171" s="201" t="s">
        <v>421</v>
      </c>
      <c r="E171" s="91" t="s">
        <v>21</v>
      </c>
      <c r="F171" s="163" t="n">
        <v>4</v>
      </c>
      <c r="G171" s="153"/>
      <c r="H171" s="154"/>
      <c r="I171" s="154"/>
      <c r="J171" s="164"/>
      <c r="K171" s="165" t="n">
        <v>16.95</v>
      </c>
    </row>
    <row r="172" s="62" customFormat="true" ht="15.75" hidden="false" customHeight="true" outlineLevel="0" collapsed="false">
      <c r="A172" s="202" t="s">
        <v>446</v>
      </c>
      <c r="B172" s="203"/>
      <c r="C172" s="204" t="s">
        <v>102</v>
      </c>
      <c r="D172" s="205" t="s">
        <v>447</v>
      </c>
      <c r="E172" s="206" t="s">
        <v>21</v>
      </c>
      <c r="F172" s="192" t="n">
        <v>48</v>
      </c>
      <c r="G172" s="153" t="n">
        <v>39</v>
      </c>
      <c r="H172" s="153" t="n">
        <v>3159</v>
      </c>
      <c r="I172" s="153" t="n">
        <v>20.496</v>
      </c>
      <c r="J172" s="207" t="n">
        <f aca="false">K172*F172</f>
        <v>78.24</v>
      </c>
      <c r="K172" s="208" t="n">
        <v>1.63</v>
      </c>
    </row>
    <row r="173" s="62" customFormat="true" ht="15.75" hidden="false" customHeight="true" outlineLevel="0" collapsed="false">
      <c r="A173" s="209" t="s">
        <v>448</v>
      </c>
      <c r="B173" s="210"/>
      <c r="C173" s="211" t="s">
        <v>105</v>
      </c>
      <c r="D173" s="212" t="s">
        <v>447</v>
      </c>
      <c r="E173" s="213" t="s">
        <v>21</v>
      </c>
      <c r="F173" s="214" t="n">
        <v>48</v>
      </c>
      <c r="G173" s="153"/>
      <c r="H173" s="153"/>
      <c r="I173" s="153"/>
      <c r="J173" s="215" t="n">
        <f aca="false">K173*F173</f>
        <v>78.24</v>
      </c>
      <c r="K173" s="216" t="n">
        <v>1.63</v>
      </c>
    </row>
    <row r="174" s="62" customFormat="true" ht="15.75" hidden="false" customHeight="true" outlineLevel="0" collapsed="false">
      <c r="A174" s="209" t="s">
        <v>449</v>
      </c>
      <c r="B174" s="210"/>
      <c r="C174" s="211" t="s">
        <v>384</v>
      </c>
      <c r="D174" s="212" t="s">
        <v>447</v>
      </c>
      <c r="E174" s="213" t="s">
        <v>21</v>
      </c>
      <c r="F174" s="214" t="n">
        <v>48</v>
      </c>
      <c r="G174" s="153"/>
      <c r="H174" s="153"/>
      <c r="I174" s="153"/>
      <c r="J174" s="215" t="n">
        <f aca="false">K174*F174</f>
        <v>78.24</v>
      </c>
      <c r="K174" s="216" t="n">
        <v>1.63</v>
      </c>
    </row>
    <row r="175" s="62" customFormat="true" ht="15.75" hidden="false" customHeight="true" outlineLevel="0" collapsed="false">
      <c r="A175" s="87" t="s">
        <v>450</v>
      </c>
      <c r="B175" s="88"/>
      <c r="C175" s="200" t="s">
        <v>387</v>
      </c>
      <c r="D175" s="201" t="s">
        <v>447</v>
      </c>
      <c r="E175" s="91" t="s">
        <v>21</v>
      </c>
      <c r="F175" s="163" t="n">
        <v>48</v>
      </c>
      <c r="G175" s="153"/>
      <c r="H175" s="153"/>
      <c r="I175" s="153"/>
      <c r="J175" s="164" t="n">
        <f aca="false">K175*F175</f>
        <v>78.24</v>
      </c>
      <c r="K175" s="165" t="n">
        <v>1.63</v>
      </c>
    </row>
    <row r="176" s="62" customFormat="true" ht="15.75" hidden="false" customHeight="true" outlineLevel="0" collapsed="false">
      <c r="A176" s="202" t="s">
        <v>451</v>
      </c>
      <c r="B176" s="203"/>
      <c r="C176" s="204" t="s">
        <v>118</v>
      </c>
      <c r="D176" s="205" t="s">
        <v>452</v>
      </c>
      <c r="E176" s="206" t="s">
        <v>21</v>
      </c>
      <c r="F176" s="192" t="n">
        <v>12.5</v>
      </c>
      <c r="G176" s="153" t="n">
        <v>14</v>
      </c>
      <c r="H176" s="153" t="n">
        <v>910</v>
      </c>
      <c r="I176" s="153" t="n">
        <v>0.618</v>
      </c>
      <c r="J176" s="207"/>
      <c r="K176" s="208" t="n">
        <v>9.84</v>
      </c>
    </row>
    <row r="177" s="62" customFormat="true" ht="15.75" hidden="false" customHeight="true" outlineLevel="0" collapsed="false">
      <c r="A177" s="209" t="s">
        <v>453</v>
      </c>
      <c r="B177" s="210"/>
      <c r="C177" s="211" t="s">
        <v>122</v>
      </c>
      <c r="D177" s="212" t="s">
        <v>452</v>
      </c>
      <c r="E177" s="213" t="s">
        <v>21</v>
      </c>
      <c r="F177" s="214" t="n">
        <v>12.5</v>
      </c>
      <c r="G177" s="153"/>
      <c r="H177" s="153"/>
      <c r="I177" s="153"/>
      <c r="J177" s="215"/>
      <c r="K177" s="216" t="n">
        <v>9.84</v>
      </c>
    </row>
    <row r="178" s="62" customFormat="true" ht="15.75" hidden="false" customHeight="true" outlineLevel="0" collapsed="false">
      <c r="A178" s="209" t="s">
        <v>454</v>
      </c>
      <c r="B178" s="210"/>
      <c r="C178" s="211" t="s">
        <v>402</v>
      </c>
      <c r="D178" s="212" t="s">
        <v>452</v>
      </c>
      <c r="E178" s="213" t="s">
        <v>21</v>
      </c>
      <c r="F178" s="214" t="n">
        <v>12.5</v>
      </c>
      <c r="G178" s="153"/>
      <c r="H178" s="153"/>
      <c r="I178" s="153"/>
      <c r="J178" s="215"/>
      <c r="K178" s="216" t="n">
        <v>9.84</v>
      </c>
    </row>
    <row r="179" s="62" customFormat="true" ht="15.75" hidden="false" customHeight="true" outlineLevel="0" collapsed="false">
      <c r="A179" s="87" t="s">
        <v>455</v>
      </c>
      <c r="B179" s="88"/>
      <c r="C179" s="200" t="s">
        <v>405</v>
      </c>
      <c r="D179" s="201" t="s">
        <v>452</v>
      </c>
      <c r="E179" s="91" t="s">
        <v>21</v>
      </c>
      <c r="F179" s="163" t="n">
        <v>12.5</v>
      </c>
      <c r="G179" s="153"/>
      <c r="H179" s="153"/>
      <c r="I179" s="153"/>
      <c r="J179" s="164"/>
      <c r="K179" s="165" t="n">
        <v>9.84</v>
      </c>
    </row>
    <row r="180" s="62" customFormat="true" ht="15.75" hidden="false" customHeight="true" outlineLevel="0" collapsed="false">
      <c r="A180" s="217" t="s">
        <v>456</v>
      </c>
      <c r="B180" s="218"/>
      <c r="C180" s="219" t="s">
        <v>420</v>
      </c>
      <c r="D180" s="220" t="s">
        <v>452</v>
      </c>
      <c r="E180" s="221" t="s">
        <v>21</v>
      </c>
      <c r="F180" s="222" t="n">
        <v>4</v>
      </c>
      <c r="G180" s="153" t="n">
        <v>4</v>
      </c>
      <c r="H180" s="153" t="n">
        <v>456</v>
      </c>
      <c r="I180" s="153" t="n">
        <v>1.07</v>
      </c>
      <c r="J180" s="223"/>
      <c r="K180" s="224" t="n">
        <v>20.08</v>
      </c>
    </row>
    <row r="181" s="62" customFormat="true" ht="15.75" hidden="false" customHeight="true" outlineLevel="0" collapsed="false">
      <c r="A181" s="209" t="s">
        <v>457</v>
      </c>
      <c r="B181" s="210"/>
      <c r="C181" s="211" t="s">
        <v>427</v>
      </c>
      <c r="D181" s="212" t="s">
        <v>452</v>
      </c>
      <c r="E181" s="213" t="s">
        <v>21</v>
      </c>
      <c r="F181" s="214" t="n">
        <v>4</v>
      </c>
      <c r="G181" s="153"/>
      <c r="H181" s="153"/>
      <c r="I181" s="153"/>
      <c r="J181" s="215"/>
      <c r="K181" s="216" t="n">
        <v>20.08</v>
      </c>
    </row>
    <row r="182" s="62" customFormat="true" ht="15.75" hidden="false" customHeight="true" outlineLevel="0" collapsed="false">
      <c r="A182" s="209" t="s">
        <v>458</v>
      </c>
      <c r="B182" s="210"/>
      <c r="C182" s="211" t="s">
        <v>424</v>
      </c>
      <c r="D182" s="212" t="s">
        <v>452</v>
      </c>
      <c r="E182" s="213" t="s">
        <v>21</v>
      </c>
      <c r="F182" s="214" t="n">
        <v>4</v>
      </c>
      <c r="G182" s="153"/>
      <c r="H182" s="153"/>
      <c r="I182" s="153"/>
      <c r="J182" s="215"/>
      <c r="K182" s="216" t="n">
        <v>20.08</v>
      </c>
    </row>
    <row r="183" s="62" customFormat="true" ht="15.75" hidden="false" customHeight="true" outlineLevel="0" collapsed="false">
      <c r="A183" s="87" t="s">
        <v>459</v>
      </c>
      <c r="B183" s="88"/>
      <c r="C183" s="200" t="s">
        <v>430</v>
      </c>
      <c r="D183" s="201" t="s">
        <v>452</v>
      </c>
      <c r="E183" s="91" t="s">
        <v>21</v>
      </c>
      <c r="F183" s="163" t="n">
        <v>4</v>
      </c>
      <c r="G183" s="153"/>
      <c r="H183" s="153"/>
      <c r="I183" s="153"/>
      <c r="J183" s="164"/>
      <c r="K183" s="165" t="n">
        <v>20.08</v>
      </c>
    </row>
    <row r="184" s="50" customFormat="true" ht="19.5" hidden="false" customHeight="true" outlineLevel="0" collapsed="false">
      <c r="A184" s="225" t="s">
        <v>460</v>
      </c>
      <c r="B184" s="225"/>
      <c r="C184" s="225"/>
      <c r="D184" s="225"/>
      <c r="E184" s="225"/>
      <c r="F184" s="225"/>
      <c r="G184" s="225"/>
      <c r="H184" s="225"/>
      <c r="I184" s="225"/>
      <c r="J184" s="225"/>
      <c r="K184" s="225"/>
    </row>
    <row r="185" s="62" customFormat="true" ht="15.75" hidden="false" customHeight="false" outlineLevel="0" collapsed="false">
      <c r="A185" s="95" t="s">
        <v>461</v>
      </c>
      <c r="B185" s="96" t="s">
        <v>462</v>
      </c>
      <c r="C185" s="97" t="s">
        <v>463</v>
      </c>
      <c r="D185" s="98" t="s">
        <v>88</v>
      </c>
      <c r="E185" s="151" t="s">
        <v>21</v>
      </c>
      <c r="F185" s="152" t="n">
        <v>64</v>
      </c>
      <c r="G185" s="191" t="n">
        <v>52</v>
      </c>
      <c r="H185" s="192" t="n">
        <v>4212</v>
      </c>
      <c r="I185" s="193" t="n">
        <v>19.968</v>
      </c>
      <c r="J185" s="156" t="n">
        <f aca="false">K185*F185</f>
        <v>90.24</v>
      </c>
      <c r="K185" s="157" t="n">
        <v>1.41</v>
      </c>
    </row>
    <row r="186" s="62" customFormat="true" ht="16.5" hidden="false" customHeight="false" outlineLevel="0" collapsed="false">
      <c r="A186" s="83" t="s">
        <v>464</v>
      </c>
      <c r="B186" s="84" t="s">
        <v>465</v>
      </c>
      <c r="C186" s="85" t="s">
        <v>466</v>
      </c>
      <c r="D186" s="86" t="s">
        <v>88</v>
      </c>
      <c r="E186" s="158" t="s">
        <v>21</v>
      </c>
      <c r="F186" s="159" t="n">
        <v>64</v>
      </c>
      <c r="G186" s="191"/>
      <c r="H186" s="192"/>
      <c r="I186" s="193"/>
      <c r="J186" s="160" t="n">
        <f aca="false">K186*F186</f>
        <v>90.24</v>
      </c>
      <c r="K186" s="161" t="n">
        <v>1.41</v>
      </c>
    </row>
    <row r="187" s="62" customFormat="true" ht="15.75" hidden="false" customHeight="false" outlineLevel="0" collapsed="false">
      <c r="A187" s="95" t="s">
        <v>467</v>
      </c>
      <c r="B187" s="96" t="s">
        <v>468</v>
      </c>
      <c r="C187" s="97" t="s">
        <v>469</v>
      </c>
      <c r="D187" s="98" t="s">
        <v>95</v>
      </c>
      <c r="E187" s="55" t="s">
        <v>21</v>
      </c>
      <c r="F187" s="152" t="n">
        <v>16.13</v>
      </c>
      <c r="G187" s="191" t="n">
        <v>22</v>
      </c>
      <c r="H187" s="191" t="n">
        <v>1430</v>
      </c>
      <c r="I187" s="191" t="n">
        <v>0.355</v>
      </c>
      <c r="J187" s="156"/>
      <c r="K187" s="157" t="n">
        <v>8.25</v>
      </c>
    </row>
    <row r="188" s="62" customFormat="true" ht="16.5" hidden="false" customHeight="false" outlineLevel="0" collapsed="false">
      <c r="A188" s="178" t="s">
        <v>470</v>
      </c>
      <c r="B188" s="179" t="s">
        <v>471</v>
      </c>
      <c r="C188" s="180" t="s">
        <v>472</v>
      </c>
      <c r="D188" s="181" t="s">
        <v>95</v>
      </c>
      <c r="E188" s="182" t="s">
        <v>21</v>
      </c>
      <c r="F188" s="183" t="n">
        <v>16.13</v>
      </c>
      <c r="G188" s="191"/>
      <c r="H188" s="191"/>
      <c r="I188" s="191"/>
      <c r="J188" s="187"/>
      <c r="K188" s="188" t="n">
        <v>8.25</v>
      </c>
    </row>
    <row r="189" s="62" customFormat="true" ht="15.75" hidden="false" customHeight="false" outlineLevel="0" collapsed="false">
      <c r="A189" s="95" t="s">
        <v>473</v>
      </c>
      <c r="B189" s="96" t="s">
        <v>474</v>
      </c>
      <c r="C189" s="97" t="s">
        <v>475</v>
      </c>
      <c r="D189" s="98" t="s">
        <v>421</v>
      </c>
      <c r="E189" s="55" t="s">
        <v>21</v>
      </c>
      <c r="F189" s="152" t="n">
        <v>4</v>
      </c>
      <c r="G189" s="153" t="n">
        <v>6</v>
      </c>
      <c r="H189" s="153" t="n">
        <v>684</v>
      </c>
      <c r="I189" s="153" t="n">
        <v>0.898</v>
      </c>
      <c r="J189" s="156"/>
      <c r="K189" s="157" t="n">
        <v>16.95</v>
      </c>
    </row>
    <row r="190" s="62" customFormat="true" ht="15.75" hidden="false" customHeight="false" outlineLevel="0" collapsed="false">
      <c r="A190" s="178" t="s">
        <v>476</v>
      </c>
      <c r="B190" s="179" t="s">
        <v>477</v>
      </c>
      <c r="C190" s="180" t="s">
        <v>478</v>
      </c>
      <c r="D190" s="181" t="s">
        <v>421</v>
      </c>
      <c r="E190" s="182" t="s">
        <v>21</v>
      </c>
      <c r="F190" s="183" t="n">
        <v>4</v>
      </c>
      <c r="G190" s="153"/>
      <c r="H190" s="153"/>
      <c r="I190" s="153"/>
      <c r="J190" s="187"/>
      <c r="K190" s="188" t="n">
        <v>16.95</v>
      </c>
    </row>
    <row r="191" s="62" customFormat="true" ht="15.75" hidden="false" customHeight="false" outlineLevel="0" collapsed="false">
      <c r="A191" s="178" t="s">
        <v>479</v>
      </c>
      <c r="B191" s="179" t="s">
        <v>480</v>
      </c>
      <c r="C191" s="180" t="s">
        <v>481</v>
      </c>
      <c r="D191" s="181" t="s">
        <v>421</v>
      </c>
      <c r="E191" s="182" t="s">
        <v>21</v>
      </c>
      <c r="F191" s="183" t="n">
        <v>4</v>
      </c>
      <c r="G191" s="153"/>
      <c r="H191" s="153"/>
      <c r="I191" s="153"/>
      <c r="J191" s="187"/>
      <c r="K191" s="188" t="n">
        <v>16.95</v>
      </c>
    </row>
    <row r="192" s="62" customFormat="true" ht="16.5" hidden="false" customHeight="false" outlineLevel="0" collapsed="false">
      <c r="A192" s="226" t="s">
        <v>482</v>
      </c>
      <c r="B192" s="227" t="s">
        <v>483</v>
      </c>
      <c r="C192" s="228" t="s">
        <v>484</v>
      </c>
      <c r="D192" s="229" t="s">
        <v>421</v>
      </c>
      <c r="E192" s="230" t="s">
        <v>21</v>
      </c>
      <c r="F192" s="185" t="n">
        <v>4</v>
      </c>
      <c r="G192" s="153"/>
      <c r="H192" s="153"/>
      <c r="I192" s="153"/>
      <c r="J192" s="231"/>
      <c r="K192" s="232" t="n">
        <v>16.95</v>
      </c>
    </row>
    <row r="193" s="62" customFormat="true" ht="15.75" hidden="false" customHeight="false" outlineLevel="0" collapsed="false">
      <c r="A193" s="95" t="s">
        <v>485</v>
      </c>
      <c r="B193" s="96"/>
      <c r="C193" s="97" t="s">
        <v>463</v>
      </c>
      <c r="D193" s="98" t="s">
        <v>447</v>
      </c>
      <c r="E193" s="55" t="s">
        <v>21</v>
      </c>
      <c r="F193" s="152" t="n">
        <v>48</v>
      </c>
      <c r="G193" s="153" t="n">
        <v>39</v>
      </c>
      <c r="H193" s="153" t="n">
        <v>3159</v>
      </c>
      <c r="I193" s="153" t="n">
        <v>20.496</v>
      </c>
      <c r="J193" s="156" t="n">
        <f aca="false">K193*F193</f>
        <v>90.72</v>
      </c>
      <c r="K193" s="157" t="n">
        <v>1.89</v>
      </c>
    </row>
    <row r="194" s="62" customFormat="true" ht="15.75" hidden="false" customHeight="false" outlineLevel="0" collapsed="false">
      <c r="A194" s="178" t="s">
        <v>486</v>
      </c>
      <c r="B194" s="179"/>
      <c r="C194" s="180" t="s">
        <v>466</v>
      </c>
      <c r="D194" s="181" t="s">
        <v>447</v>
      </c>
      <c r="E194" s="182" t="s">
        <v>21</v>
      </c>
      <c r="F194" s="183" t="n">
        <v>48</v>
      </c>
      <c r="G194" s="153"/>
      <c r="H194" s="153"/>
      <c r="I194" s="153"/>
      <c r="J194" s="187" t="n">
        <f aca="false">K194*F194</f>
        <v>90.72</v>
      </c>
      <c r="K194" s="188" t="n">
        <v>1.89</v>
      </c>
    </row>
    <row r="195" s="62" customFormat="true" ht="15.75" hidden="false" customHeight="false" outlineLevel="0" collapsed="false">
      <c r="A195" s="178" t="s">
        <v>487</v>
      </c>
      <c r="B195" s="179"/>
      <c r="C195" s="180" t="s">
        <v>87</v>
      </c>
      <c r="D195" s="181" t="s">
        <v>447</v>
      </c>
      <c r="E195" s="182" t="s">
        <v>21</v>
      </c>
      <c r="F195" s="183" t="n">
        <v>48</v>
      </c>
      <c r="G195" s="153"/>
      <c r="H195" s="153"/>
      <c r="I195" s="153"/>
      <c r="J195" s="187" t="n">
        <f aca="false">K195*F195</f>
        <v>90.72</v>
      </c>
      <c r="K195" s="188" t="n">
        <v>1.89</v>
      </c>
    </row>
    <row r="196" s="62" customFormat="true" ht="16.5" hidden="false" customHeight="false" outlineLevel="0" collapsed="false">
      <c r="A196" s="226" t="s">
        <v>488</v>
      </c>
      <c r="B196" s="227"/>
      <c r="C196" s="228" t="s">
        <v>91</v>
      </c>
      <c r="D196" s="229" t="s">
        <v>447</v>
      </c>
      <c r="E196" s="230" t="s">
        <v>21</v>
      </c>
      <c r="F196" s="185" t="n">
        <v>48</v>
      </c>
      <c r="G196" s="153"/>
      <c r="H196" s="153"/>
      <c r="I196" s="153"/>
      <c r="J196" s="231" t="n">
        <f aca="false">K196*F196</f>
        <v>90.72</v>
      </c>
      <c r="K196" s="232" t="n">
        <v>1.89</v>
      </c>
    </row>
    <row r="197" s="62" customFormat="true" ht="15.75" hidden="false" customHeight="false" outlineLevel="0" collapsed="false">
      <c r="A197" s="95" t="s">
        <v>489</v>
      </c>
      <c r="B197" s="96"/>
      <c r="C197" s="97" t="s">
        <v>469</v>
      </c>
      <c r="D197" s="98" t="s">
        <v>452</v>
      </c>
      <c r="E197" s="55" t="s">
        <v>21</v>
      </c>
      <c r="F197" s="152" t="n">
        <v>12.5</v>
      </c>
      <c r="G197" s="153" t="n">
        <v>14</v>
      </c>
      <c r="H197" s="153" t="n">
        <v>91</v>
      </c>
      <c r="I197" s="153" t="n">
        <v>0.618</v>
      </c>
      <c r="J197" s="156"/>
      <c r="K197" s="157" t="n">
        <v>9.84</v>
      </c>
    </row>
    <row r="198" s="62" customFormat="true" ht="15.75" hidden="false" customHeight="false" outlineLevel="0" collapsed="false">
      <c r="A198" s="178" t="s">
        <v>490</v>
      </c>
      <c r="B198" s="179"/>
      <c r="C198" s="180" t="s">
        <v>472</v>
      </c>
      <c r="D198" s="181" t="s">
        <v>452</v>
      </c>
      <c r="E198" s="182" t="s">
        <v>21</v>
      </c>
      <c r="F198" s="183" t="n">
        <v>12.5</v>
      </c>
      <c r="G198" s="153"/>
      <c r="H198" s="153"/>
      <c r="I198" s="153"/>
      <c r="J198" s="187"/>
      <c r="K198" s="188" t="n">
        <v>9.84</v>
      </c>
    </row>
    <row r="199" s="62" customFormat="true" ht="15.75" hidden="false" customHeight="false" outlineLevel="0" collapsed="false">
      <c r="A199" s="178" t="s">
        <v>491</v>
      </c>
      <c r="B199" s="179"/>
      <c r="C199" s="180" t="s">
        <v>94</v>
      </c>
      <c r="D199" s="181" t="s">
        <v>452</v>
      </c>
      <c r="E199" s="182" t="s">
        <v>21</v>
      </c>
      <c r="F199" s="183" t="n">
        <v>12.5</v>
      </c>
      <c r="G199" s="153"/>
      <c r="H199" s="153"/>
      <c r="I199" s="153"/>
      <c r="J199" s="187"/>
      <c r="K199" s="188" t="n">
        <v>9.84</v>
      </c>
    </row>
    <row r="200" s="62" customFormat="true" ht="16.5" hidden="false" customHeight="false" outlineLevel="0" collapsed="false">
      <c r="A200" s="226" t="s">
        <v>492</v>
      </c>
      <c r="B200" s="227"/>
      <c r="C200" s="228" t="s">
        <v>98</v>
      </c>
      <c r="D200" s="229" t="s">
        <v>452</v>
      </c>
      <c r="E200" s="230" t="s">
        <v>21</v>
      </c>
      <c r="F200" s="185" t="n">
        <v>12.5</v>
      </c>
      <c r="G200" s="153"/>
      <c r="H200" s="153"/>
      <c r="I200" s="153"/>
      <c r="J200" s="231"/>
      <c r="K200" s="232" t="n">
        <v>9.84</v>
      </c>
    </row>
    <row r="201" s="62" customFormat="true" ht="15.75" hidden="false" customHeight="false" outlineLevel="0" collapsed="false">
      <c r="A201" s="178" t="s">
        <v>493</v>
      </c>
      <c r="B201" s="179"/>
      <c r="C201" s="180" t="s">
        <v>475</v>
      </c>
      <c r="D201" s="181" t="s">
        <v>452</v>
      </c>
      <c r="E201" s="182" t="s">
        <v>21</v>
      </c>
      <c r="F201" s="183" t="n">
        <v>4</v>
      </c>
      <c r="G201" s="153" t="n">
        <v>4</v>
      </c>
      <c r="H201" s="153" t="n">
        <v>456</v>
      </c>
      <c r="I201" s="153" t="n">
        <v>1.07</v>
      </c>
      <c r="J201" s="187"/>
      <c r="K201" s="188" t="n">
        <v>20.08</v>
      </c>
    </row>
    <row r="202" s="62" customFormat="true" ht="15.75" hidden="false" customHeight="false" outlineLevel="0" collapsed="false">
      <c r="A202" s="83" t="s">
        <v>494</v>
      </c>
      <c r="B202" s="84"/>
      <c r="C202" s="85" t="s">
        <v>478</v>
      </c>
      <c r="D202" s="86" t="s">
        <v>452</v>
      </c>
      <c r="E202" s="67" t="s">
        <v>21</v>
      </c>
      <c r="F202" s="159" t="n">
        <v>4</v>
      </c>
      <c r="G202" s="153"/>
      <c r="H202" s="153"/>
      <c r="I202" s="153"/>
      <c r="J202" s="160"/>
      <c r="K202" s="161" t="n">
        <v>20.08</v>
      </c>
    </row>
    <row r="203" s="62" customFormat="true" ht="15.75" hidden="false" customHeight="false" outlineLevel="0" collapsed="false">
      <c r="A203" s="83" t="s">
        <v>495</v>
      </c>
      <c r="B203" s="84"/>
      <c r="C203" s="85" t="s">
        <v>481</v>
      </c>
      <c r="D203" s="86" t="s">
        <v>452</v>
      </c>
      <c r="E203" s="67" t="s">
        <v>21</v>
      </c>
      <c r="F203" s="159" t="n">
        <v>4</v>
      </c>
      <c r="G203" s="153"/>
      <c r="H203" s="153"/>
      <c r="I203" s="153"/>
      <c r="J203" s="160"/>
      <c r="K203" s="161" t="n">
        <v>20.08</v>
      </c>
    </row>
    <row r="204" s="62" customFormat="true" ht="16.5" hidden="false" customHeight="false" outlineLevel="0" collapsed="false">
      <c r="A204" s="87" t="s">
        <v>496</v>
      </c>
      <c r="B204" s="88"/>
      <c r="C204" s="89" t="s">
        <v>484</v>
      </c>
      <c r="D204" s="90" t="s">
        <v>452</v>
      </c>
      <c r="E204" s="91" t="s">
        <v>21</v>
      </c>
      <c r="F204" s="163" t="n">
        <v>4</v>
      </c>
      <c r="G204" s="153"/>
      <c r="H204" s="153"/>
      <c r="I204" s="153"/>
      <c r="J204" s="164"/>
      <c r="K204" s="165" t="n">
        <v>20.08</v>
      </c>
    </row>
    <row r="205" customFormat="false" ht="19.5" hidden="false" customHeight="true" outlineLevel="0" collapsed="false">
      <c r="A205" s="225" t="s">
        <v>126</v>
      </c>
      <c r="B205" s="225"/>
      <c r="C205" s="225"/>
      <c r="D205" s="225"/>
      <c r="E205" s="225"/>
      <c r="F205" s="225"/>
      <c r="G205" s="225"/>
      <c r="H205" s="225"/>
      <c r="I205" s="225"/>
      <c r="J205" s="225"/>
      <c r="K205" s="225"/>
    </row>
    <row r="206" s="62" customFormat="true" ht="15.75" hidden="false" customHeight="false" outlineLevel="0" collapsed="false">
      <c r="A206" s="51" t="s">
        <v>497</v>
      </c>
      <c r="B206" s="52" t="s">
        <v>498</v>
      </c>
      <c r="C206" s="53" t="s">
        <v>499</v>
      </c>
      <c r="D206" s="54" t="s">
        <v>88</v>
      </c>
      <c r="E206" s="151" t="s">
        <v>21</v>
      </c>
      <c r="F206" s="152" t="n">
        <v>64</v>
      </c>
      <c r="G206" s="153" t="n">
        <v>52</v>
      </c>
      <c r="H206" s="154" t="n">
        <v>4212</v>
      </c>
      <c r="I206" s="155" t="n">
        <v>22.4</v>
      </c>
      <c r="J206" s="156" t="n">
        <f aca="false">K206*F206</f>
        <v>97.92</v>
      </c>
      <c r="K206" s="157" t="n">
        <v>1.53</v>
      </c>
    </row>
    <row r="207" s="62" customFormat="true" ht="15.75" hidden="false" customHeight="false" outlineLevel="0" collapsed="false">
      <c r="A207" s="63" t="s">
        <v>500</v>
      </c>
      <c r="B207" s="64" t="s">
        <v>501</v>
      </c>
      <c r="C207" s="65" t="s">
        <v>502</v>
      </c>
      <c r="D207" s="66" t="s">
        <v>88</v>
      </c>
      <c r="E207" s="158" t="s">
        <v>21</v>
      </c>
      <c r="F207" s="159" t="n">
        <v>64</v>
      </c>
      <c r="G207" s="153"/>
      <c r="H207" s="154"/>
      <c r="I207" s="155"/>
      <c r="J207" s="160" t="n">
        <f aca="false">K207*F207</f>
        <v>97.92</v>
      </c>
      <c r="K207" s="161" t="n">
        <v>1.53</v>
      </c>
    </row>
    <row r="208" s="62" customFormat="true" ht="16.5" hidden="false" customHeight="false" outlineLevel="0" collapsed="false">
      <c r="A208" s="233" t="s">
        <v>503</v>
      </c>
      <c r="B208" s="234" t="s">
        <v>504</v>
      </c>
      <c r="C208" s="235" t="s">
        <v>505</v>
      </c>
      <c r="D208" s="236" t="s">
        <v>88</v>
      </c>
      <c r="E208" s="162" t="s">
        <v>21</v>
      </c>
      <c r="F208" s="163" t="n">
        <v>64</v>
      </c>
      <c r="G208" s="153"/>
      <c r="H208" s="154"/>
      <c r="I208" s="155"/>
      <c r="J208" s="36" t="n">
        <f aca="false">K208*F208</f>
        <v>97.92</v>
      </c>
      <c r="K208" s="165" t="n">
        <v>1.53</v>
      </c>
    </row>
    <row r="209" s="62" customFormat="true" ht="15.75" hidden="false" customHeight="false" outlineLevel="0" collapsed="false">
      <c r="A209" s="237" t="s">
        <v>506</v>
      </c>
      <c r="B209" s="238" t="s">
        <v>507</v>
      </c>
      <c r="C209" s="239" t="s">
        <v>508</v>
      </c>
      <c r="D209" s="240" t="s">
        <v>95</v>
      </c>
      <c r="E209" s="182" t="s">
        <v>21</v>
      </c>
      <c r="F209" s="183" t="n">
        <v>16.13</v>
      </c>
      <c r="G209" s="241" t="n">
        <v>14</v>
      </c>
      <c r="H209" s="242" t="n">
        <v>910</v>
      </c>
      <c r="I209" s="243" t="n">
        <v>0.49</v>
      </c>
      <c r="J209" s="187"/>
      <c r="K209" s="188" t="n">
        <v>10.09</v>
      </c>
    </row>
    <row r="210" s="62" customFormat="true" ht="15.75" hidden="false" customHeight="false" outlineLevel="0" collapsed="false">
      <c r="A210" s="63" t="s">
        <v>509</v>
      </c>
      <c r="B210" s="64" t="s">
        <v>510</v>
      </c>
      <c r="C210" s="65" t="s">
        <v>511</v>
      </c>
      <c r="D210" s="66" t="s">
        <v>95</v>
      </c>
      <c r="E210" s="67" t="s">
        <v>21</v>
      </c>
      <c r="F210" s="159" t="n">
        <v>16.13</v>
      </c>
      <c r="G210" s="241"/>
      <c r="H210" s="242"/>
      <c r="I210" s="243"/>
      <c r="J210" s="160"/>
      <c r="K210" s="161" t="n">
        <v>10.09</v>
      </c>
    </row>
    <row r="211" s="62" customFormat="true" ht="16.5" hidden="false" customHeight="false" outlineLevel="0" collapsed="false">
      <c r="A211" s="63" t="s">
        <v>512</v>
      </c>
      <c r="B211" s="64" t="s">
        <v>513</v>
      </c>
      <c r="C211" s="65" t="s">
        <v>514</v>
      </c>
      <c r="D211" s="66" t="s">
        <v>95</v>
      </c>
      <c r="E211" s="67" t="s">
        <v>21</v>
      </c>
      <c r="F211" s="159" t="n">
        <v>16.13</v>
      </c>
      <c r="G211" s="241"/>
      <c r="H211" s="242"/>
      <c r="I211" s="243"/>
      <c r="J211" s="160"/>
      <c r="K211" s="161" t="n">
        <v>10.09</v>
      </c>
    </row>
    <row r="212" s="62" customFormat="true" ht="15" hidden="false" customHeight="true" outlineLevel="0" collapsed="false">
      <c r="A212" s="51" t="s">
        <v>515</v>
      </c>
      <c r="B212" s="52" t="s">
        <v>516</v>
      </c>
      <c r="C212" s="53" t="s">
        <v>517</v>
      </c>
      <c r="D212" s="54" t="s">
        <v>95</v>
      </c>
      <c r="E212" s="55" t="s">
        <v>21</v>
      </c>
      <c r="F212" s="152" t="n">
        <v>4</v>
      </c>
      <c r="G212" s="153" t="n">
        <v>6</v>
      </c>
      <c r="H212" s="154" t="n">
        <v>684</v>
      </c>
      <c r="I212" s="155" t="n">
        <v>0.951</v>
      </c>
      <c r="J212" s="156"/>
      <c r="K212" s="157" t="n">
        <v>20.39</v>
      </c>
    </row>
    <row r="213" s="62" customFormat="true" ht="15.75" hidden="false" customHeight="false" outlineLevel="0" collapsed="false">
      <c r="A213" s="63" t="s">
        <v>518</v>
      </c>
      <c r="B213" s="64" t="s">
        <v>519</v>
      </c>
      <c r="C213" s="65" t="s">
        <v>520</v>
      </c>
      <c r="D213" s="66" t="s">
        <v>95</v>
      </c>
      <c r="E213" s="67" t="s">
        <v>21</v>
      </c>
      <c r="F213" s="159" t="n">
        <v>4</v>
      </c>
      <c r="G213" s="153"/>
      <c r="H213" s="154"/>
      <c r="I213" s="155"/>
      <c r="J213" s="160"/>
      <c r="K213" s="161" t="n">
        <v>20.39</v>
      </c>
    </row>
    <row r="214" s="62" customFormat="true" ht="15.75" hidden="false" customHeight="false" outlineLevel="0" collapsed="false">
      <c r="A214" s="63" t="s">
        <v>521</v>
      </c>
      <c r="B214" s="64" t="s">
        <v>522</v>
      </c>
      <c r="C214" s="65" t="s">
        <v>523</v>
      </c>
      <c r="D214" s="66" t="s">
        <v>95</v>
      </c>
      <c r="E214" s="67" t="s">
        <v>21</v>
      </c>
      <c r="F214" s="159" t="n">
        <v>4</v>
      </c>
      <c r="G214" s="153"/>
      <c r="H214" s="154"/>
      <c r="I214" s="155"/>
      <c r="J214" s="160"/>
      <c r="K214" s="161" t="n">
        <v>20.39</v>
      </c>
    </row>
    <row r="215" s="62" customFormat="true" ht="15.75" hidden="false" customHeight="false" outlineLevel="0" collapsed="false">
      <c r="A215" s="63" t="s">
        <v>524</v>
      </c>
      <c r="B215" s="64" t="s">
        <v>525</v>
      </c>
      <c r="C215" s="65" t="s">
        <v>526</v>
      </c>
      <c r="D215" s="66" t="s">
        <v>95</v>
      </c>
      <c r="E215" s="67" t="s">
        <v>21</v>
      </c>
      <c r="F215" s="159" t="n">
        <v>4</v>
      </c>
      <c r="G215" s="153"/>
      <c r="H215" s="154"/>
      <c r="I215" s="155"/>
      <c r="J215" s="160"/>
      <c r="K215" s="161" t="n">
        <v>20.39</v>
      </c>
    </row>
    <row r="216" s="62" customFormat="true" ht="15.75" hidden="false" customHeight="false" outlineLevel="0" collapsed="false">
      <c r="A216" s="63" t="s">
        <v>527</v>
      </c>
      <c r="B216" s="64" t="s">
        <v>528</v>
      </c>
      <c r="C216" s="65" t="s">
        <v>529</v>
      </c>
      <c r="D216" s="66" t="s">
        <v>95</v>
      </c>
      <c r="E216" s="67" t="s">
        <v>21</v>
      </c>
      <c r="F216" s="159" t="n">
        <v>4</v>
      </c>
      <c r="G216" s="153"/>
      <c r="H216" s="154"/>
      <c r="I216" s="155"/>
      <c r="J216" s="160"/>
      <c r="K216" s="161" t="n">
        <v>20.39</v>
      </c>
    </row>
    <row r="217" s="62" customFormat="true" ht="16.5" hidden="false" customHeight="false" outlineLevel="0" collapsed="false">
      <c r="A217" s="102" t="s">
        <v>530</v>
      </c>
      <c r="B217" s="103" t="s">
        <v>531</v>
      </c>
      <c r="C217" s="104" t="s">
        <v>532</v>
      </c>
      <c r="D217" s="105" t="s">
        <v>95</v>
      </c>
      <c r="E217" s="91" t="s">
        <v>21</v>
      </c>
      <c r="F217" s="163" t="n">
        <v>4</v>
      </c>
      <c r="G217" s="153"/>
      <c r="H217" s="154"/>
      <c r="I217" s="155"/>
      <c r="J217" s="164"/>
      <c r="K217" s="165" t="n">
        <v>20.39</v>
      </c>
    </row>
    <row r="218" s="62" customFormat="true" ht="15.75" hidden="false" customHeight="false" outlineLevel="0" collapsed="false">
      <c r="A218" s="244" t="s">
        <v>533</v>
      </c>
      <c r="B218" s="245" t="s">
        <v>534</v>
      </c>
      <c r="C218" s="246" t="s">
        <v>129</v>
      </c>
      <c r="D218" s="247" t="s">
        <v>447</v>
      </c>
      <c r="E218" s="151" t="s">
        <v>21</v>
      </c>
      <c r="F218" s="152" t="n">
        <v>48</v>
      </c>
      <c r="G218" s="153" t="n">
        <v>39</v>
      </c>
      <c r="H218" s="154" t="n">
        <v>3159</v>
      </c>
      <c r="I218" s="155" t="n">
        <v>22.4</v>
      </c>
      <c r="J218" s="156" t="n">
        <f aca="false">K218*F218</f>
        <v>97.92</v>
      </c>
      <c r="K218" s="157" t="n">
        <v>2.04</v>
      </c>
    </row>
    <row r="219" s="62" customFormat="true" ht="15.75" hidden="false" customHeight="false" outlineLevel="0" collapsed="false">
      <c r="A219" s="248" t="s">
        <v>535</v>
      </c>
      <c r="B219" s="249" t="s">
        <v>536</v>
      </c>
      <c r="C219" s="250" t="s">
        <v>499</v>
      </c>
      <c r="D219" s="251" t="s">
        <v>447</v>
      </c>
      <c r="E219" s="158" t="s">
        <v>21</v>
      </c>
      <c r="F219" s="159" t="n">
        <v>48</v>
      </c>
      <c r="G219" s="153"/>
      <c r="H219" s="154"/>
      <c r="I219" s="155"/>
      <c r="J219" s="160" t="n">
        <f aca="false">K219*F219</f>
        <v>97.92</v>
      </c>
      <c r="K219" s="161" t="n">
        <v>2.04</v>
      </c>
    </row>
    <row r="220" s="62" customFormat="true" ht="15.75" hidden="false" customHeight="false" outlineLevel="0" collapsed="false">
      <c r="A220" s="248" t="s">
        <v>537</v>
      </c>
      <c r="B220" s="249" t="s">
        <v>538</v>
      </c>
      <c r="C220" s="250" t="s">
        <v>132</v>
      </c>
      <c r="D220" s="251" t="s">
        <v>447</v>
      </c>
      <c r="E220" s="158" t="s">
        <v>21</v>
      </c>
      <c r="F220" s="159" t="n">
        <v>48</v>
      </c>
      <c r="G220" s="153"/>
      <c r="H220" s="154"/>
      <c r="I220" s="155"/>
      <c r="J220" s="160" t="n">
        <f aca="false">K220*F220</f>
        <v>97.92</v>
      </c>
      <c r="K220" s="161" t="n">
        <v>2.04</v>
      </c>
    </row>
    <row r="221" s="62" customFormat="true" ht="15.75" hidden="false" customHeight="false" outlineLevel="0" collapsed="false">
      <c r="A221" s="248" t="s">
        <v>539</v>
      </c>
      <c r="B221" s="249" t="s">
        <v>540</v>
      </c>
      <c r="C221" s="250" t="s">
        <v>502</v>
      </c>
      <c r="D221" s="251" t="s">
        <v>447</v>
      </c>
      <c r="E221" s="158" t="s">
        <v>21</v>
      </c>
      <c r="F221" s="159" t="n">
        <v>48</v>
      </c>
      <c r="G221" s="153"/>
      <c r="H221" s="154"/>
      <c r="I221" s="155"/>
      <c r="J221" s="160" t="n">
        <f aca="false">K221*F221</f>
        <v>97.92</v>
      </c>
      <c r="K221" s="161" t="n">
        <v>2.04</v>
      </c>
    </row>
    <row r="222" s="62" customFormat="true" ht="15.75" hidden="false" customHeight="false" outlineLevel="0" collapsed="false">
      <c r="A222" s="248" t="s">
        <v>541</v>
      </c>
      <c r="B222" s="249" t="s">
        <v>542</v>
      </c>
      <c r="C222" s="250" t="s">
        <v>505</v>
      </c>
      <c r="D222" s="251" t="s">
        <v>447</v>
      </c>
      <c r="E222" s="158" t="s">
        <v>21</v>
      </c>
      <c r="F222" s="159" t="n">
        <v>48</v>
      </c>
      <c r="G222" s="153"/>
      <c r="H222" s="154"/>
      <c r="I222" s="155"/>
      <c r="J222" s="160" t="n">
        <f aca="false">K222*F222</f>
        <v>97.92</v>
      </c>
      <c r="K222" s="161" t="n">
        <v>2.04</v>
      </c>
    </row>
    <row r="223" s="62" customFormat="true" ht="16.5" hidden="false" customHeight="false" outlineLevel="0" collapsed="false">
      <c r="A223" s="252" t="s">
        <v>543</v>
      </c>
      <c r="B223" s="253" t="s">
        <v>544</v>
      </c>
      <c r="C223" s="254" t="s">
        <v>135</v>
      </c>
      <c r="D223" s="255" t="s">
        <v>447</v>
      </c>
      <c r="E223" s="162" t="s">
        <v>21</v>
      </c>
      <c r="F223" s="163" t="n">
        <v>48</v>
      </c>
      <c r="G223" s="153"/>
      <c r="H223" s="154"/>
      <c r="I223" s="155"/>
      <c r="J223" s="164" t="n">
        <f aca="false">K223*F223</f>
        <v>97.92</v>
      </c>
      <c r="K223" s="165" t="n">
        <v>2.04</v>
      </c>
    </row>
    <row r="224" s="62" customFormat="true" ht="15.6" hidden="false" customHeight="true" outlineLevel="0" collapsed="false">
      <c r="A224" s="244" t="s">
        <v>545</v>
      </c>
      <c r="B224" s="245" t="s">
        <v>546</v>
      </c>
      <c r="C224" s="246" t="s">
        <v>138</v>
      </c>
      <c r="D224" s="247" t="s">
        <v>547</v>
      </c>
      <c r="E224" s="151" t="s">
        <v>21</v>
      </c>
      <c r="F224" s="152" t="n">
        <v>12.5</v>
      </c>
      <c r="G224" s="153" t="n">
        <v>14</v>
      </c>
      <c r="H224" s="154" t="n">
        <v>910</v>
      </c>
      <c r="I224" s="155" t="n">
        <v>0.655</v>
      </c>
      <c r="J224" s="156"/>
      <c r="K224" s="157" t="n">
        <v>11.62</v>
      </c>
    </row>
    <row r="225" s="62" customFormat="true" ht="15.75" hidden="false" customHeight="false" outlineLevel="0" collapsed="false">
      <c r="A225" s="248" t="s">
        <v>548</v>
      </c>
      <c r="B225" s="249" t="s">
        <v>549</v>
      </c>
      <c r="C225" s="250" t="s">
        <v>508</v>
      </c>
      <c r="D225" s="251" t="s">
        <v>547</v>
      </c>
      <c r="E225" s="158" t="s">
        <v>21</v>
      </c>
      <c r="F225" s="159" t="n">
        <v>12.5</v>
      </c>
      <c r="G225" s="153"/>
      <c r="H225" s="154"/>
      <c r="I225" s="155"/>
      <c r="J225" s="160"/>
      <c r="K225" s="161" t="n">
        <v>11.62</v>
      </c>
    </row>
    <row r="226" s="62" customFormat="true" ht="15.75" hidden="false" customHeight="false" outlineLevel="0" collapsed="false">
      <c r="A226" s="248" t="s">
        <v>550</v>
      </c>
      <c r="B226" s="249" t="s">
        <v>551</v>
      </c>
      <c r="C226" s="250" t="s">
        <v>141</v>
      </c>
      <c r="D226" s="251" t="s">
        <v>547</v>
      </c>
      <c r="E226" s="158" t="s">
        <v>21</v>
      </c>
      <c r="F226" s="159" t="n">
        <v>12.5</v>
      </c>
      <c r="G226" s="153"/>
      <c r="H226" s="154"/>
      <c r="I226" s="155"/>
      <c r="J226" s="160"/>
      <c r="K226" s="161" t="n">
        <v>11.62</v>
      </c>
    </row>
    <row r="227" s="62" customFormat="true" ht="15.75" hidden="false" customHeight="false" outlineLevel="0" collapsed="false">
      <c r="A227" s="248" t="s">
        <v>552</v>
      </c>
      <c r="B227" s="249" t="s">
        <v>553</v>
      </c>
      <c r="C227" s="250" t="s">
        <v>511</v>
      </c>
      <c r="D227" s="251" t="s">
        <v>547</v>
      </c>
      <c r="E227" s="158" t="s">
        <v>21</v>
      </c>
      <c r="F227" s="159" t="n">
        <v>12.5</v>
      </c>
      <c r="G227" s="153"/>
      <c r="H227" s="154"/>
      <c r="I227" s="155"/>
      <c r="J227" s="160"/>
      <c r="K227" s="161" t="n">
        <v>11.62</v>
      </c>
    </row>
    <row r="228" s="62" customFormat="true" ht="15.75" hidden="false" customHeight="false" outlineLevel="0" collapsed="false">
      <c r="A228" s="248" t="s">
        <v>554</v>
      </c>
      <c r="B228" s="249" t="s">
        <v>555</v>
      </c>
      <c r="C228" s="250" t="s">
        <v>514</v>
      </c>
      <c r="D228" s="251" t="s">
        <v>547</v>
      </c>
      <c r="E228" s="158" t="s">
        <v>21</v>
      </c>
      <c r="F228" s="159" t="n">
        <v>12.5</v>
      </c>
      <c r="G228" s="153"/>
      <c r="H228" s="154"/>
      <c r="I228" s="155"/>
      <c r="J228" s="160"/>
      <c r="K228" s="161" t="n">
        <v>11.62</v>
      </c>
    </row>
    <row r="229" s="62" customFormat="true" ht="16.5" hidden="false" customHeight="false" outlineLevel="0" collapsed="false">
      <c r="A229" s="252" t="s">
        <v>556</v>
      </c>
      <c r="B229" s="253" t="s">
        <v>557</v>
      </c>
      <c r="C229" s="254" t="s">
        <v>144</v>
      </c>
      <c r="D229" s="255" t="s">
        <v>547</v>
      </c>
      <c r="E229" s="162" t="s">
        <v>21</v>
      </c>
      <c r="F229" s="163" t="n">
        <v>12.5</v>
      </c>
      <c r="G229" s="153"/>
      <c r="H229" s="154"/>
      <c r="I229" s="155"/>
      <c r="J229" s="164"/>
      <c r="K229" s="165" t="n">
        <v>11.62</v>
      </c>
    </row>
    <row r="230" s="62" customFormat="true" ht="17.45" hidden="false" customHeight="true" outlineLevel="0" collapsed="false">
      <c r="A230" s="244" t="s">
        <v>558</v>
      </c>
      <c r="B230" s="245" t="s">
        <v>559</v>
      </c>
      <c r="C230" s="246" t="s">
        <v>517</v>
      </c>
      <c r="D230" s="247" t="s">
        <v>547</v>
      </c>
      <c r="E230" s="151" t="s">
        <v>21</v>
      </c>
      <c r="F230" s="152" t="n">
        <v>4</v>
      </c>
      <c r="G230" s="153" t="n">
        <v>4</v>
      </c>
      <c r="H230" s="154" t="n">
        <v>456</v>
      </c>
      <c r="I230" s="155" t="n">
        <v>1.135</v>
      </c>
      <c r="J230" s="156"/>
      <c r="K230" s="157" t="n">
        <v>24.25</v>
      </c>
    </row>
    <row r="231" s="62" customFormat="true" ht="15.75" hidden="false" customHeight="false" outlineLevel="0" collapsed="false">
      <c r="A231" s="63" t="s">
        <v>560</v>
      </c>
      <c r="B231" s="64" t="s">
        <v>561</v>
      </c>
      <c r="C231" s="65" t="s">
        <v>520</v>
      </c>
      <c r="D231" s="66" t="s">
        <v>547</v>
      </c>
      <c r="E231" s="67" t="s">
        <v>21</v>
      </c>
      <c r="F231" s="159" t="n">
        <v>4</v>
      </c>
      <c r="G231" s="153"/>
      <c r="H231" s="154"/>
      <c r="I231" s="155"/>
      <c r="J231" s="160"/>
      <c r="K231" s="161" t="n">
        <v>24.25</v>
      </c>
    </row>
    <row r="232" s="62" customFormat="true" ht="15.75" hidden="false" customHeight="false" outlineLevel="0" collapsed="false">
      <c r="A232" s="63" t="s">
        <v>562</v>
      </c>
      <c r="B232" s="64" t="s">
        <v>563</v>
      </c>
      <c r="C232" s="65" t="s">
        <v>523</v>
      </c>
      <c r="D232" s="66" t="s">
        <v>547</v>
      </c>
      <c r="E232" s="67" t="s">
        <v>21</v>
      </c>
      <c r="F232" s="159" t="n">
        <v>4</v>
      </c>
      <c r="G232" s="153"/>
      <c r="H232" s="154"/>
      <c r="I232" s="155"/>
      <c r="J232" s="160"/>
      <c r="K232" s="161" t="n">
        <v>24.25</v>
      </c>
    </row>
    <row r="233" s="62" customFormat="true" ht="15.75" hidden="false" customHeight="false" outlineLevel="0" collapsed="false">
      <c r="A233" s="63" t="s">
        <v>564</v>
      </c>
      <c r="B233" s="64" t="s">
        <v>565</v>
      </c>
      <c r="C233" s="65" t="s">
        <v>526</v>
      </c>
      <c r="D233" s="66" t="s">
        <v>547</v>
      </c>
      <c r="E233" s="67" t="s">
        <v>21</v>
      </c>
      <c r="F233" s="159" t="n">
        <v>4</v>
      </c>
      <c r="G233" s="153"/>
      <c r="H233" s="154"/>
      <c r="I233" s="155"/>
      <c r="J233" s="160"/>
      <c r="K233" s="161" t="n">
        <v>24.25</v>
      </c>
    </row>
    <row r="234" s="62" customFormat="true" ht="15.75" hidden="false" customHeight="false" outlineLevel="0" collapsed="false">
      <c r="A234" s="63" t="s">
        <v>566</v>
      </c>
      <c r="B234" s="64" t="s">
        <v>567</v>
      </c>
      <c r="C234" s="65" t="s">
        <v>529</v>
      </c>
      <c r="D234" s="66" t="s">
        <v>547</v>
      </c>
      <c r="E234" s="67" t="s">
        <v>21</v>
      </c>
      <c r="F234" s="159" t="n">
        <v>4</v>
      </c>
      <c r="G234" s="153"/>
      <c r="H234" s="154"/>
      <c r="I234" s="155"/>
      <c r="J234" s="160"/>
      <c r="K234" s="161" t="n">
        <v>24.25</v>
      </c>
    </row>
    <row r="235" s="62" customFormat="true" ht="16.5" hidden="false" customHeight="false" outlineLevel="0" collapsed="false">
      <c r="A235" s="233" t="s">
        <v>568</v>
      </c>
      <c r="B235" s="234" t="s">
        <v>569</v>
      </c>
      <c r="C235" s="235" t="s">
        <v>532</v>
      </c>
      <c r="D235" s="236" t="s">
        <v>547</v>
      </c>
      <c r="E235" s="34" t="s">
        <v>21</v>
      </c>
      <c r="F235" s="163" t="n">
        <v>4</v>
      </c>
      <c r="G235" s="153"/>
      <c r="H235" s="154"/>
      <c r="I235" s="155"/>
      <c r="J235" s="36"/>
      <c r="K235" s="165" t="n">
        <v>24.25</v>
      </c>
    </row>
    <row r="236" s="50" customFormat="true" ht="22.5" hidden="false" customHeight="true" outlineLevel="0" collapsed="false">
      <c r="A236" s="225" t="s">
        <v>145</v>
      </c>
      <c r="B236" s="225"/>
      <c r="C236" s="225"/>
      <c r="D236" s="225"/>
      <c r="E236" s="225"/>
      <c r="F236" s="225"/>
      <c r="G236" s="225"/>
      <c r="H236" s="225"/>
      <c r="I236" s="225"/>
      <c r="J236" s="225"/>
      <c r="K236" s="225"/>
    </row>
    <row r="237" s="62" customFormat="true" ht="15.75" hidden="false" customHeight="false" outlineLevel="0" collapsed="false">
      <c r="A237" s="95" t="s">
        <v>570</v>
      </c>
      <c r="B237" s="96" t="s">
        <v>571</v>
      </c>
      <c r="C237" s="97" t="s">
        <v>572</v>
      </c>
      <c r="D237" s="98" t="s">
        <v>88</v>
      </c>
      <c r="E237" s="151" t="s">
        <v>21</v>
      </c>
      <c r="F237" s="152" t="n">
        <v>64</v>
      </c>
      <c r="G237" s="153" t="n">
        <v>52</v>
      </c>
      <c r="H237" s="154" t="n">
        <v>4212</v>
      </c>
      <c r="I237" s="155" t="n">
        <v>21.12</v>
      </c>
      <c r="J237" s="156" t="n">
        <f aca="false">K237*F237</f>
        <v>97.92</v>
      </c>
      <c r="K237" s="157" t="n">
        <v>1.53</v>
      </c>
    </row>
    <row r="238" s="62" customFormat="true" ht="15.75" hidden="false" customHeight="false" outlineLevel="0" collapsed="false">
      <c r="A238" s="83" t="s">
        <v>573</v>
      </c>
      <c r="B238" s="84" t="s">
        <v>574</v>
      </c>
      <c r="C238" s="85" t="s">
        <v>575</v>
      </c>
      <c r="D238" s="86" t="s">
        <v>88</v>
      </c>
      <c r="E238" s="158" t="s">
        <v>21</v>
      </c>
      <c r="F238" s="159" t="n">
        <v>64</v>
      </c>
      <c r="G238" s="153"/>
      <c r="H238" s="154"/>
      <c r="I238" s="155"/>
      <c r="J238" s="160" t="n">
        <f aca="false">K238*F238</f>
        <v>97.92</v>
      </c>
      <c r="K238" s="161" t="n">
        <v>1.53</v>
      </c>
    </row>
    <row r="239" s="62" customFormat="true" ht="15.75" hidden="false" customHeight="false" outlineLevel="0" collapsed="false">
      <c r="A239" s="83" t="s">
        <v>576</v>
      </c>
      <c r="B239" s="84" t="s">
        <v>577</v>
      </c>
      <c r="C239" s="85" t="s">
        <v>578</v>
      </c>
      <c r="D239" s="86" t="s">
        <v>88</v>
      </c>
      <c r="E239" s="158" t="s">
        <v>21</v>
      </c>
      <c r="F239" s="159" t="n">
        <v>64</v>
      </c>
      <c r="G239" s="153"/>
      <c r="H239" s="154"/>
      <c r="I239" s="155"/>
      <c r="J239" s="160" t="n">
        <f aca="false">K239*F239</f>
        <v>97.92</v>
      </c>
      <c r="K239" s="161" t="n">
        <v>1.53</v>
      </c>
    </row>
    <row r="240" s="62" customFormat="true" ht="15.75" hidden="false" customHeight="false" outlineLevel="0" collapsed="false">
      <c r="A240" s="83" t="s">
        <v>579</v>
      </c>
      <c r="B240" s="84" t="s">
        <v>580</v>
      </c>
      <c r="C240" s="85" t="s">
        <v>581</v>
      </c>
      <c r="D240" s="86" t="s">
        <v>88</v>
      </c>
      <c r="E240" s="158" t="s">
        <v>21</v>
      </c>
      <c r="F240" s="159" t="n">
        <v>64</v>
      </c>
      <c r="G240" s="153"/>
      <c r="H240" s="154"/>
      <c r="I240" s="155"/>
      <c r="J240" s="160" t="n">
        <f aca="false">K240*F240</f>
        <v>97.92</v>
      </c>
      <c r="K240" s="161" t="n">
        <v>1.53</v>
      </c>
    </row>
    <row r="241" s="62" customFormat="true" ht="15.75" hidden="false" customHeight="false" outlineLevel="0" collapsed="false">
      <c r="A241" s="178" t="s">
        <v>582</v>
      </c>
      <c r="B241" s="179" t="s">
        <v>583</v>
      </c>
      <c r="C241" s="180" t="s">
        <v>584</v>
      </c>
      <c r="D241" s="181" t="s">
        <v>88</v>
      </c>
      <c r="E241" s="256" t="s">
        <v>21</v>
      </c>
      <c r="F241" s="183" t="n">
        <v>64</v>
      </c>
      <c r="G241" s="153"/>
      <c r="H241" s="154"/>
      <c r="I241" s="155"/>
      <c r="J241" s="187" t="n">
        <f aca="false">K241*F241</f>
        <v>97.92</v>
      </c>
      <c r="K241" s="188" t="n">
        <v>1.53</v>
      </c>
    </row>
    <row r="242" s="62" customFormat="true" ht="16.5" hidden="false" customHeight="false" outlineLevel="0" collapsed="false">
      <c r="A242" s="87" t="s">
        <v>585</v>
      </c>
      <c r="B242" s="88" t="s">
        <v>586</v>
      </c>
      <c r="C242" s="89" t="s">
        <v>587</v>
      </c>
      <c r="D242" s="90" t="s">
        <v>88</v>
      </c>
      <c r="E242" s="162" t="s">
        <v>21</v>
      </c>
      <c r="F242" s="163" t="n">
        <v>64</v>
      </c>
      <c r="G242" s="153"/>
      <c r="H242" s="154"/>
      <c r="I242" s="155"/>
      <c r="J242" s="164" t="n">
        <f aca="false">K242*F242</f>
        <v>97.92</v>
      </c>
      <c r="K242" s="165" t="n">
        <v>1.53</v>
      </c>
    </row>
    <row r="243" s="62" customFormat="true" ht="15.75" hidden="false" customHeight="false" outlineLevel="0" collapsed="false">
      <c r="A243" s="178" t="s">
        <v>588</v>
      </c>
      <c r="B243" s="179" t="s">
        <v>589</v>
      </c>
      <c r="C243" s="180" t="s">
        <v>590</v>
      </c>
      <c r="D243" s="181" t="s">
        <v>95</v>
      </c>
      <c r="E243" s="182" t="s">
        <v>21</v>
      </c>
      <c r="F243" s="183" t="n">
        <v>16.13</v>
      </c>
      <c r="G243" s="241" t="n">
        <v>14</v>
      </c>
      <c r="H243" s="242" t="n">
        <v>1430</v>
      </c>
      <c r="I243" s="243" t="n">
        <v>0.462</v>
      </c>
      <c r="J243" s="187"/>
      <c r="K243" s="188" t="n">
        <v>10.09</v>
      </c>
    </row>
    <row r="244" s="62" customFormat="true" ht="15.75" hidden="false" customHeight="false" outlineLevel="0" collapsed="false">
      <c r="A244" s="83" t="s">
        <v>591</v>
      </c>
      <c r="B244" s="84" t="s">
        <v>592</v>
      </c>
      <c r="C244" s="85" t="s">
        <v>593</v>
      </c>
      <c r="D244" s="86" t="s">
        <v>95</v>
      </c>
      <c r="E244" s="67" t="s">
        <v>21</v>
      </c>
      <c r="F244" s="159" t="n">
        <v>16.13</v>
      </c>
      <c r="G244" s="241"/>
      <c r="H244" s="242"/>
      <c r="I244" s="243"/>
      <c r="J244" s="160"/>
      <c r="K244" s="161" t="n">
        <v>10.09</v>
      </c>
    </row>
    <row r="245" s="62" customFormat="true" ht="15.75" hidden="false" customHeight="false" outlineLevel="0" collapsed="false">
      <c r="A245" s="83" t="s">
        <v>594</v>
      </c>
      <c r="B245" s="84" t="s">
        <v>595</v>
      </c>
      <c r="C245" s="85" t="s">
        <v>596</v>
      </c>
      <c r="D245" s="86" t="s">
        <v>95</v>
      </c>
      <c r="E245" s="67" t="s">
        <v>21</v>
      </c>
      <c r="F245" s="159" t="n">
        <v>16.13</v>
      </c>
      <c r="G245" s="241"/>
      <c r="H245" s="242"/>
      <c r="I245" s="243"/>
      <c r="J245" s="160"/>
      <c r="K245" s="161" t="n">
        <v>10.09</v>
      </c>
    </row>
    <row r="246" s="62" customFormat="true" ht="15.75" hidden="false" customHeight="false" outlineLevel="0" collapsed="false">
      <c r="A246" s="83" t="s">
        <v>597</v>
      </c>
      <c r="B246" s="84" t="s">
        <v>598</v>
      </c>
      <c r="C246" s="85" t="s">
        <v>599</v>
      </c>
      <c r="D246" s="86" t="s">
        <v>95</v>
      </c>
      <c r="E246" s="67" t="s">
        <v>21</v>
      </c>
      <c r="F246" s="159" t="n">
        <v>16.13</v>
      </c>
      <c r="G246" s="241"/>
      <c r="H246" s="242"/>
      <c r="I246" s="243"/>
      <c r="J246" s="160"/>
      <c r="K246" s="161" t="n">
        <v>10.09</v>
      </c>
    </row>
    <row r="247" s="62" customFormat="true" ht="15.75" hidden="false" customHeight="false" outlineLevel="0" collapsed="false">
      <c r="A247" s="178" t="s">
        <v>600</v>
      </c>
      <c r="B247" s="179" t="s">
        <v>601</v>
      </c>
      <c r="C247" s="180" t="s">
        <v>602</v>
      </c>
      <c r="D247" s="181" t="s">
        <v>95</v>
      </c>
      <c r="E247" s="182" t="s">
        <v>21</v>
      </c>
      <c r="F247" s="183" t="n">
        <v>16.13</v>
      </c>
      <c r="G247" s="241"/>
      <c r="H247" s="242"/>
      <c r="I247" s="243"/>
      <c r="J247" s="187"/>
      <c r="K247" s="188" t="n">
        <v>10.09</v>
      </c>
    </row>
    <row r="248" s="62" customFormat="true" ht="15" hidden="false" customHeight="true" outlineLevel="0" collapsed="false">
      <c r="A248" s="83" t="s">
        <v>603</v>
      </c>
      <c r="B248" s="84" t="s">
        <v>604</v>
      </c>
      <c r="C248" s="85" t="s">
        <v>605</v>
      </c>
      <c r="D248" s="86" t="s">
        <v>95</v>
      </c>
      <c r="E248" s="67" t="s">
        <v>21</v>
      </c>
      <c r="F248" s="159" t="n">
        <v>16.13</v>
      </c>
      <c r="G248" s="241"/>
      <c r="H248" s="242"/>
      <c r="I248" s="243"/>
      <c r="J248" s="160"/>
      <c r="K248" s="161" t="n">
        <v>10.09</v>
      </c>
    </row>
    <row r="249" s="62" customFormat="true" ht="15.75" hidden="false" customHeight="false" outlineLevel="0" collapsed="false">
      <c r="A249" s="95" t="s">
        <v>606</v>
      </c>
      <c r="B249" s="96" t="s">
        <v>607</v>
      </c>
      <c r="C249" s="97" t="s">
        <v>608</v>
      </c>
      <c r="D249" s="98" t="s">
        <v>95</v>
      </c>
      <c r="E249" s="55" t="s">
        <v>21</v>
      </c>
      <c r="F249" s="152" t="n">
        <v>4</v>
      </c>
      <c r="G249" s="191" t="n">
        <v>6</v>
      </c>
      <c r="H249" s="192" t="n">
        <v>684</v>
      </c>
      <c r="I249" s="193" t="n">
        <v>0.951</v>
      </c>
      <c r="J249" s="156"/>
      <c r="K249" s="157" t="n">
        <v>20.39</v>
      </c>
    </row>
    <row r="250" s="62" customFormat="true" ht="15.75" hidden="false" customHeight="false" outlineLevel="0" collapsed="false">
      <c r="A250" s="83" t="s">
        <v>609</v>
      </c>
      <c r="B250" s="84" t="s">
        <v>610</v>
      </c>
      <c r="C250" s="85" t="s">
        <v>611</v>
      </c>
      <c r="D250" s="86" t="s">
        <v>95</v>
      </c>
      <c r="E250" s="67" t="s">
        <v>21</v>
      </c>
      <c r="F250" s="159" t="n">
        <v>4</v>
      </c>
      <c r="G250" s="191"/>
      <c r="H250" s="192"/>
      <c r="I250" s="193"/>
      <c r="J250" s="160"/>
      <c r="K250" s="161" t="n">
        <v>20.39</v>
      </c>
    </row>
    <row r="251" s="62" customFormat="true" ht="15.75" hidden="false" customHeight="false" outlineLevel="0" collapsed="false">
      <c r="A251" s="178" t="s">
        <v>612</v>
      </c>
      <c r="B251" s="179" t="s">
        <v>613</v>
      </c>
      <c r="C251" s="180" t="s">
        <v>614</v>
      </c>
      <c r="D251" s="181" t="s">
        <v>95</v>
      </c>
      <c r="E251" s="182" t="s">
        <v>21</v>
      </c>
      <c r="F251" s="183" t="n">
        <v>4</v>
      </c>
      <c r="G251" s="191"/>
      <c r="H251" s="192"/>
      <c r="I251" s="193"/>
      <c r="J251" s="187"/>
      <c r="K251" s="188" t="n">
        <v>20.39</v>
      </c>
    </row>
    <row r="252" s="62" customFormat="true" ht="15.75" hidden="false" customHeight="false" outlineLevel="0" collapsed="false">
      <c r="A252" s="83" t="s">
        <v>615</v>
      </c>
      <c r="B252" s="84" t="s">
        <v>616</v>
      </c>
      <c r="C252" s="85" t="s">
        <v>617</v>
      </c>
      <c r="D252" s="86" t="s">
        <v>95</v>
      </c>
      <c r="E252" s="67" t="s">
        <v>21</v>
      </c>
      <c r="F252" s="159" t="n">
        <v>4</v>
      </c>
      <c r="G252" s="191"/>
      <c r="H252" s="192"/>
      <c r="I252" s="193"/>
      <c r="J252" s="160"/>
      <c r="K252" s="161" t="n">
        <v>20.39</v>
      </c>
    </row>
    <row r="253" s="62" customFormat="true" ht="15.75" hidden="false" customHeight="false" outlineLevel="0" collapsed="false">
      <c r="A253" s="83" t="s">
        <v>618</v>
      </c>
      <c r="B253" s="84" t="s">
        <v>619</v>
      </c>
      <c r="C253" s="85" t="s">
        <v>620</v>
      </c>
      <c r="D253" s="86" t="s">
        <v>95</v>
      </c>
      <c r="E253" s="67" t="s">
        <v>21</v>
      </c>
      <c r="F253" s="159" t="n">
        <v>4</v>
      </c>
      <c r="G253" s="191"/>
      <c r="H253" s="192"/>
      <c r="I253" s="193"/>
      <c r="J253" s="160"/>
      <c r="K253" s="161" t="n">
        <v>20.39</v>
      </c>
    </row>
    <row r="254" s="62" customFormat="true" ht="15.75" hidden="false" customHeight="false" outlineLevel="0" collapsed="false">
      <c r="A254" s="83" t="s">
        <v>621</v>
      </c>
      <c r="B254" s="84" t="s">
        <v>622</v>
      </c>
      <c r="C254" s="85" t="s">
        <v>623</v>
      </c>
      <c r="D254" s="86" t="s">
        <v>95</v>
      </c>
      <c r="E254" s="67" t="s">
        <v>21</v>
      </c>
      <c r="F254" s="159" t="n">
        <v>4</v>
      </c>
      <c r="G254" s="191"/>
      <c r="H254" s="192"/>
      <c r="I254" s="193"/>
      <c r="J254" s="160"/>
      <c r="K254" s="161" t="n">
        <v>20.39</v>
      </c>
    </row>
    <row r="255" s="62" customFormat="true" ht="15.75" hidden="false" customHeight="false" outlineLevel="0" collapsed="false">
      <c r="A255" s="83" t="s">
        <v>624</v>
      </c>
      <c r="B255" s="84" t="s">
        <v>625</v>
      </c>
      <c r="C255" s="85" t="s">
        <v>626</v>
      </c>
      <c r="D255" s="86" t="s">
        <v>95</v>
      </c>
      <c r="E255" s="67" t="s">
        <v>21</v>
      </c>
      <c r="F255" s="159" t="n">
        <v>4</v>
      </c>
      <c r="G255" s="191"/>
      <c r="H255" s="192"/>
      <c r="I255" s="193"/>
      <c r="J255" s="160"/>
      <c r="K255" s="161" t="n">
        <v>20.39</v>
      </c>
    </row>
    <row r="256" s="62" customFormat="true" ht="16.5" hidden="false" customHeight="false" outlineLevel="0" collapsed="false">
      <c r="A256" s="83" t="s">
        <v>627</v>
      </c>
      <c r="B256" s="84" t="s">
        <v>628</v>
      </c>
      <c r="C256" s="85" t="s">
        <v>629</v>
      </c>
      <c r="D256" s="86" t="s">
        <v>95</v>
      </c>
      <c r="E256" s="67" t="s">
        <v>21</v>
      </c>
      <c r="F256" s="159" t="n">
        <v>4</v>
      </c>
      <c r="G256" s="191"/>
      <c r="H256" s="192"/>
      <c r="I256" s="193"/>
      <c r="J256" s="160"/>
      <c r="K256" s="161" t="n">
        <v>20.39</v>
      </c>
    </row>
    <row r="257" s="62" customFormat="true" ht="15.75" hidden="false" customHeight="false" outlineLevel="0" collapsed="false">
      <c r="A257" s="95" t="s">
        <v>630</v>
      </c>
      <c r="B257" s="96" t="s">
        <v>631</v>
      </c>
      <c r="C257" s="97" t="s">
        <v>148</v>
      </c>
      <c r="D257" s="98" t="s">
        <v>447</v>
      </c>
      <c r="E257" s="151" t="s">
        <v>21</v>
      </c>
      <c r="F257" s="152" t="n">
        <v>48</v>
      </c>
      <c r="G257" s="153" t="n">
        <v>39</v>
      </c>
      <c r="H257" s="154" t="n">
        <v>3159</v>
      </c>
      <c r="I257" s="155" t="n">
        <v>20.496</v>
      </c>
      <c r="J257" s="156" t="n">
        <f aca="false">K257*F257</f>
        <v>97.92</v>
      </c>
      <c r="K257" s="157" t="n">
        <v>2.04</v>
      </c>
    </row>
    <row r="258" s="62" customFormat="true" ht="15.75" hidden="false" customHeight="false" outlineLevel="0" collapsed="false">
      <c r="A258" s="83" t="s">
        <v>632</v>
      </c>
      <c r="B258" s="84" t="s">
        <v>633</v>
      </c>
      <c r="C258" s="85" t="s">
        <v>572</v>
      </c>
      <c r="D258" s="86" t="s">
        <v>447</v>
      </c>
      <c r="E258" s="158" t="s">
        <v>21</v>
      </c>
      <c r="F258" s="159" t="n">
        <v>48</v>
      </c>
      <c r="G258" s="153"/>
      <c r="H258" s="154"/>
      <c r="I258" s="155"/>
      <c r="J258" s="160" t="n">
        <f aca="false">K258*F258</f>
        <v>97.92</v>
      </c>
      <c r="K258" s="161" t="n">
        <v>2.04</v>
      </c>
    </row>
    <row r="259" s="62" customFormat="true" ht="15.75" hidden="false" customHeight="false" outlineLevel="0" collapsed="false">
      <c r="A259" s="178" t="s">
        <v>634</v>
      </c>
      <c r="B259" s="179" t="s">
        <v>635</v>
      </c>
      <c r="C259" s="180" t="s">
        <v>151</v>
      </c>
      <c r="D259" s="181" t="s">
        <v>447</v>
      </c>
      <c r="E259" s="256" t="s">
        <v>21</v>
      </c>
      <c r="F259" s="183" t="n">
        <v>48</v>
      </c>
      <c r="G259" s="153"/>
      <c r="H259" s="154"/>
      <c r="I259" s="155"/>
      <c r="J259" s="187" t="n">
        <f aca="false">K259*F259</f>
        <v>97.92</v>
      </c>
      <c r="K259" s="188" t="n">
        <v>2.04</v>
      </c>
    </row>
    <row r="260" s="62" customFormat="true" ht="15.75" hidden="false" customHeight="false" outlineLevel="0" collapsed="false">
      <c r="A260" s="83" t="s">
        <v>636</v>
      </c>
      <c r="B260" s="84" t="s">
        <v>637</v>
      </c>
      <c r="C260" s="85" t="s">
        <v>575</v>
      </c>
      <c r="D260" s="86" t="s">
        <v>447</v>
      </c>
      <c r="E260" s="158" t="s">
        <v>21</v>
      </c>
      <c r="F260" s="159" t="n">
        <v>48</v>
      </c>
      <c r="G260" s="153"/>
      <c r="H260" s="154"/>
      <c r="I260" s="155"/>
      <c r="J260" s="160" t="n">
        <f aca="false">K260*F260</f>
        <v>97.92</v>
      </c>
      <c r="K260" s="161" t="n">
        <v>2.04</v>
      </c>
    </row>
    <row r="261" s="62" customFormat="true" ht="15.75" hidden="false" customHeight="false" outlineLevel="0" collapsed="false">
      <c r="A261" s="83" t="s">
        <v>638</v>
      </c>
      <c r="B261" s="84" t="s">
        <v>639</v>
      </c>
      <c r="C261" s="85" t="s">
        <v>578</v>
      </c>
      <c r="D261" s="86" t="s">
        <v>447</v>
      </c>
      <c r="E261" s="158" t="s">
        <v>21</v>
      </c>
      <c r="F261" s="159" t="n">
        <v>48</v>
      </c>
      <c r="G261" s="153"/>
      <c r="H261" s="154"/>
      <c r="I261" s="155"/>
      <c r="J261" s="160" t="n">
        <f aca="false">K261*F261</f>
        <v>97.92</v>
      </c>
      <c r="K261" s="161" t="n">
        <v>2.04</v>
      </c>
    </row>
    <row r="262" s="62" customFormat="true" ht="15.75" hidden="false" customHeight="false" outlineLevel="0" collapsed="false">
      <c r="A262" s="83" t="s">
        <v>640</v>
      </c>
      <c r="B262" s="84" t="s">
        <v>641</v>
      </c>
      <c r="C262" s="85" t="s">
        <v>581</v>
      </c>
      <c r="D262" s="86" t="s">
        <v>447</v>
      </c>
      <c r="E262" s="158" t="s">
        <v>21</v>
      </c>
      <c r="F262" s="159" t="n">
        <v>48</v>
      </c>
      <c r="G262" s="153"/>
      <c r="H262" s="154"/>
      <c r="I262" s="155"/>
      <c r="J262" s="160" t="n">
        <f aca="false">K262*F262</f>
        <v>97.92</v>
      </c>
      <c r="K262" s="161" t="n">
        <v>2.04</v>
      </c>
    </row>
    <row r="263" s="62" customFormat="true" ht="15.75" hidden="false" customHeight="false" outlineLevel="0" collapsed="false">
      <c r="A263" s="83" t="s">
        <v>642</v>
      </c>
      <c r="B263" s="84" t="s">
        <v>643</v>
      </c>
      <c r="C263" s="85" t="s">
        <v>584</v>
      </c>
      <c r="D263" s="86" t="s">
        <v>447</v>
      </c>
      <c r="E263" s="158" t="s">
        <v>21</v>
      </c>
      <c r="F263" s="159" t="n">
        <v>48</v>
      </c>
      <c r="G263" s="153"/>
      <c r="H263" s="154"/>
      <c r="I263" s="155"/>
      <c r="J263" s="160" t="n">
        <f aca="false">K263*F263</f>
        <v>97.92</v>
      </c>
      <c r="K263" s="161" t="n">
        <v>2.04</v>
      </c>
    </row>
    <row r="264" s="62" customFormat="true" ht="16.5" hidden="false" customHeight="false" outlineLevel="0" collapsed="false">
      <c r="A264" s="87" t="s">
        <v>644</v>
      </c>
      <c r="B264" s="88" t="s">
        <v>645</v>
      </c>
      <c r="C264" s="89" t="s">
        <v>587</v>
      </c>
      <c r="D264" s="90" t="s">
        <v>447</v>
      </c>
      <c r="E264" s="162" t="s">
        <v>21</v>
      </c>
      <c r="F264" s="163" t="n">
        <v>48</v>
      </c>
      <c r="G264" s="153"/>
      <c r="H264" s="154"/>
      <c r="I264" s="155"/>
      <c r="J264" s="164" t="n">
        <f aca="false">K264*F264</f>
        <v>97.92</v>
      </c>
      <c r="K264" s="165" t="n">
        <v>2.04</v>
      </c>
    </row>
    <row r="265" s="62" customFormat="true" ht="15.75" hidden="false" customHeight="false" outlineLevel="0" collapsed="false">
      <c r="A265" s="178" t="s">
        <v>646</v>
      </c>
      <c r="B265" s="179" t="s">
        <v>647</v>
      </c>
      <c r="C265" s="180" t="s">
        <v>154</v>
      </c>
      <c r="D265" s="181" t="s">
        <v>547</v>
      </c>
      <c r="E265" s="182" t="s">
        <v>21</v>
      </c>
      <c r="F265" s="183" t="n">
        <v>12.5</v>
      </c>
      <c r="G265" s="257" t="n">
        <v>14</v>
      </c>
      <c r="H265" s="222" t="n">
        <v>1430</v>
      </c>
      <c r="I265" s="258" t="n">
        <v>0.618</v>
      </c>
      <c r="J265" s="187"/>
      <c r="K265" s="188" t="n">
        <v>11.62</v>
      </c>
    </row>
    <row r="266" s="62" customFormat="true" ht="15.75" hidden="false" customHeight="false" outlineLevel="0" collapsed="false">
      <c r="A266" s="83" t="s">
        <v>648</v>
      </c>
      <c r="B266" s="84" t="s">
        <v>649</v>
      </c>
      <c r="C266" s="85" t="s">
        <v>590</v>
      </c>
      <c r="D266" s="86" t="s">
        <v>547</v>
      </c>
      <c r="E266" s="67" t="s">
        <v>21</v>
      </c>
      <c r="F266" s="159" t="n">
        <v>12.5</v>
      </c>
      <c r="G266" s="257"/>
      <c r="H266" s="222"/>
      <c r="I266" s="258"/>
      <c r="J266" s="160"/>
      <c r="K266" s="161" t="n">
        <v>11.62</v>
      </c>
    </row>
    <row r="267" s="62" customFormat="true" ht="15.75" hidden="false" customHeight="false" outlineLevel="0" collapsed="false">
      <c r="A267" s="83" t="s">
        <v>650</v>
      </c>
      <c r="B267" s="84" t="s">
        <v>651</v>
      </c>
      <c r="C267" s="85" t="s">
        <v>157</v>
      </c>
      <c r="D267" s="86" t="s">
        <v>547</v>
      </c>
      <c r="E267" s="67" t="s">
        <v>21</v>
      </c>
      <c r="F267" s="159" t="n">
        <v>12.5</v>
      </c>
      <c r="G267" s="257"/>
      <c r="H267" s="222"/>
      <c r="I267" s="258"/>
      <c r="J267" s="160"/>
      <c r="K267" s="161" t="n">
        <v>11.62</v>
      </c>
    </row>
    <row r="268" s="62" customFormat="true" ht="15.75" hidden="false" customHeight="false" outlineLevel="0" collapsed="false">
      <c r="A268" s="83" t="s">
        <v>652</v>
      </c>
      <c r="B268" s="84" t="s">
        <v>653</v>
      </c>
      <c r="C268" s="85" t="s">
        <v>593</v>
      </c>
      <c r="D268" s="86" t="s">
        <v>547</v>
      </c>
      <c r="E268" s="67" t="s">
        <v>21</v>
      </c>
      <c r="F268" s="159" t="n">
        <v>12.5</v>
      </c>
      <c r="G268" s="257"/>
      <c r="H268" s="222"/>
      <c r="I268" s="258"/>
      <c r="J268" s="160"/>
      <c r="K268" s="161" t="n">
        <v>11.62</v>
      </c>
    </row>
    <row r="269" s="62" customFormat="true" ht="15.75" hidden="false" customHeight="false" outlineLevel="0" collapsed="false">
      <c r="A269" s="83" t="s">
        <v>654</v>
      </c>
      <c r="B269" s="84" t="s">
        <v>655</v>
      </c>
      <c r="C269" s="85" t="s">
        <v>596</v>
      </c>
      <c r="D269" s="86" t="s">
        <v>547</v>
      </c>
      <c r="E269" s="67" t="s">
        <v>21</v>
      </c>
      <c r="F269" s="159" t="n">
        <v>12.5</v>
      </c>
      <c r="G269" s="257"/>
      <c r="H269" s="222"/>
      <c r="I269" s="258"/>
      <c r="J269" s="160"/>
      <c r="K269" s="161" t="n">
        <v>11.62</v>
      </c>
    </row>
    <row r="270" s="62" customFormat="true" ht="15.75" hidden="false" customHeight="false" outlineLevel="0" collapsed="false">
      <c r="A270" s="83" t="s">
        <v>656</v>
      </c>
      <c r="B270" s="84" t="s">
        <v>657</v>
      </c>
      <c r="C270" s="85" t="s">
        <v>599</v>
      </c>
      <c r="D270" s="86" t="s">
        <v>547</v>
      </c>
      <c r="E270" s="67" t="s">
        <v>21</v>
      </c>
      <c r="F270" s="159" t="n">
        <v>12.5</v>
      </c>
      <c r="G270" s="257"/>
      <c r="H270" s="222"/>
      <c r="I270" s="258"/>
      <c r="J270" s="160"/>
      <c r="K270" s="161" t="n">
        <v>11.62</v>
      </c>
    </row>
    <row r="271" s="62" customFormat="true" ht="15.75" hidden="false" customHeight="true" outlineLevel="0" collapsed="false">
      <c r="A271" s="178" t="s">
        <v>658</v>
      </c>
      <c r="B271" s="179" t="s">
        <v>659</v>
      </c>
      <c r="C271" s="180" t="s">
        <v>602</v>
      </c>
      <c r="D271" s="181" t="s">
        <v>547</v>
      </c>
      <c r="E271" s="182" t="s">
        <v>21</v>
      </c>
      <c r="F271" s="183" t="n">
        <v>12.5</v>
      </c>
      <c r="G271" s="257"/>
      <c r="H271" s="222"/>
      <c r="I271" s="258"/>
      <c r="J271" s="187"/>
      <c r="K271" s="188" t="n">
        <v>11.62</v>
      </c>
    </row>
    <row r="272" s="62" customFormat="true" ht="16.5" hidden="false" customHeight="false" outlineLevel="0" collapsed="false">
      <c r="A272" s="83" t="s">
        <v>660</v>
      </c>
      <c r="B272" s="84" t="s">
        <v>661</v>
      </c>
      <c r="C272" s="85" t="s">
        <v>605</v>
      </c>
      <c r="D272" s="86" t="s">
        <v>547</v>
      </c>
      <c r="E272" s="67" t="s">
        <v>21</v>
      </c>
      <c r="F272" s="159" t="n">
        <v>12.5</v>
      </c>
      <c r="G272" s="257"/>
      <c r="H272" s="222"/>
      <c r="I272" s="258"/>
      <c r="J272" s="160"/>
      <c r="K272" s="161" t="n">
        <v>11.62</v>
      </c>
    </row>
    <row r="273" s="62" customFormat="true" ht="15.75" hidden="false" customHeight="false" outlineLevel="0" collapsed="false">
      <c r="A273" s="95" t="s">
        <v>662</v>
      </c>
      <c r="B273" s="96" t="s">
        <v>663</v>
      </c>
      <c r="C273" s="97" t="s">
        <v>608</v>
      </c>
      <c r="D273" s="98" t="s">
        <v>547</v>
      </c>
      <c r="E273" s="55" t="s">
        <v>21</v>
      </c>
      <c r="F273" s="152" t="n">
        <v>4</v>
      </c>
      <c r="G273" s="191" t="n">
        <v>4</v>
      </c>
      <c r="H273" s="192" t="n">
        <v>456</v>
      </c>
      <c r="I273" s="193" t="n">
        <v>1.135</v>
      </c>
      <c r="J273" s="156"/>
      <c r="K273" s="157" t="n">
        <v>24.25</v>
      </c>
    </row>
    <row r="274" s="62" customFormat="true" ht="15.75" hidden="false" customHeight="false" outlineLevel="0" collapsed="false">
      <c r="A274" s="83" t="s">
        <v>664</v>
      </c>
      <c r="B274" s="84" t="s">
        <v>665</v>
      </c>
      <c r="C274" s="85" t="s">
        <v>611</v>
      </c>
      <c r="D274" s="86" t="s">
        <v>547</v>
      </c>
      <c r="E274" s="67" t="s">
        <v>21</v>
      </c>
      <c r="F274" s="159" t="n">
        <v>4</v>
      </c>
      <c r="G274" s="191"/>
      <c r="H274" s="192"/>
      <c r="I274" s="193"/>
      <c r="J274" s="160"/>
      <c r="K274" s="161" t="n">
        <v>24.25</v>
      </c>
    </row>
    <row r="275" s="62" customFormat="true" ht="15.75" hidden="false" customHeight="false" outlineLevel="0" collapsed="false">
      <c r="A275" s="83" t="s">
        <v>666</v>
      </c>
      <c r="B275" s="84" t="s">
        <v>667</v>
      </c>
      <c r="C275" s="85" t="s">
        <v>614</v>
      </c>
      <c r="D275" s="86" t="s">
        <v>547</v>
      </c>
      <c r="E275" s="67" t="s">
        <v>21</v>
      </c>
      <c r="F275" s="159" t="n">
        <v>4</v>
      </c>
      <c r="G275" s="191"/>
      <c r="H275" s="192"/>
      <c r="I275" s="193"/>
      <c r="J275" s="160"/>
      <c r="K275" s="161" t="n">
        <v>24.25</v>
      </c>
    </row>
    <row r="276" s="62" customFormat="true" ht="15.75" hidden="false" customHeight="false" outlineLevel="0" collapsed="false">
      <c r="A276" s="83" t="s">
        <v>668</v>
      </c>
      <c r="B276" s="84" t="s">
        <v>669</v>
      </c>
      <c r="C276" s="85" t="s">
        <v>617</v>
      </c>
      <c r="D276" s="86" t="s">
        <v>547</v>
      </c>
      <c r="E276" s="67" t="s">
        <v>21</v>
      </c>
      <c r="F276" s="159" t="n">
        <v>4</v>
      </c>
      <c r="G276" s="191"/>
      <c r="H276" s="192"/>
      <c r="I276" s="193"/>
      <c r="J276" s="160"/>
      <c r="K276" s="161" t="n">
        <v>24.25</v>
      </c>
    </row>
    <row r="277" s="62" customFormat="true" ht="15.75" hidden="false" customHeight="false" outlineLevel="0" collapsed="false">
      <c r="A277" s="83" t="s">
        <v>670</v>
      </c>
      <c r="B277" s="84" t="s">
        <v>671</v>
      </c>
      <c r="C277" s="85" t="s">
        <v>620</v>
      </c>
      <c r="D277" s="86" t="s">
        <v>547</v>
      </c>
      <c r="E277" s="67" t="s">
        <v>21</v>
      </c>
      <c r="F277" s="159" t="n">
        <v>4</v>
      </c>
      <c r="G277" s="191"/>
      <c r="H277" s="192"/>
      <c r="I277" s="193"/>
      <c r="J277" s="160"/>
      <c r="K277" s="161" t="n">
        <v>24.25</v>
      </c>
    </row>
    <row r="278" s="62" customFormat="true" ht="15.75" hidden="false" customHeight="false" outlineLevel="0" collapsed="false">
      <c r="A278" s="83" t="s">
        <v>672</v>
      </c>
      <c r="B278" s="84" t="s">
        <v>673</v>
      </c>
      <c r="C278" s="85" t="s">
        <v>623</v>
      </c>
      <c r="D278" s="86" t="s">
        <v>547</v>
      </c>
      <c r="E278" s="67" t="s">
        <v>21</v>
      </c>
      <c r="F278" s="159" t="n">
        <v>4</v>
      </c>
      <c r="G278" s="191"/>
      <c r="H278" s="192"/>
      <c r="I278" s="193"/>
      <c r="J278" s="160"/>
      <c r="K278" s="161" t="n">
        <v>24.25</v>
      </c>
    </row>
    <row r="279" s="62" customFormat="true" ht="15.75" hidden="false" customHeight="false" outlineLevel="0" collapsed="false">
      <c r="A279" s="178" t="s">
        <v>674</v>
      </c>
      <c r="B279" s="179" t="s">
        <v>675</v>
      </c>
      <c r="C279" s="180" t="s">
        <v>626</v>
      </c>
      <c r="D279" s="181" t="s">
        <v>547</v>
      </c>
      <c r="E279" s="182" t="s">
        <v>21</v>
      </c>
      <c r="F279" s="183" t="n">
        <v>4</v>
      </c>
      <c r="G279" s="191"/>
      <c r="H279" s="192"/>
      <c r="I279" s="193"/>
      <c r="J279" s="187"/>
      <c r="K279" s="188" t="n">
        <v>24.25</v>
      </c>
    </row>
    <row r="280" s="62" customFormat="true" ht="16.5" hidden="false" customHeight="false" outlineLevel="0" collapsed="false">
      <c r="A280" s="83" t="s">
        <v>676</v>
      </c>
      <c r="B280" s="84" t="s">
        <v>677</v>
      </c>
      <c r="C280" s="85" t="s">
        <v>629</v>
      </c>
      <c r="D280" s="86" t="s">
        <v>547</v>
      </c>
      <c r="E280" s="67" t="s">
        <v>21</v>
      </c>
      <c r="F280" s="159" t="n">
        <v>4</v>
      </c>
      <c r="G280" s="191"/>
      <c r="H280" s="192"/>
      <c r="I280" s="193"/>
      <c r="J280" s="160"/>
      <c r="K280" s="161" t="n">
        <v>24.25</v>
      </c>
    </row>
    <row r="281" s="62" customFormat="true" ht="15.75" hidden="false" customHeight="false" outlineLevel="0" collapsed="false">
      <c r="A281" s="202" t="s">
        <v>678</v>
      </c>
      <c r="B281" s="203"/>
      <c r="C281" s="259" t="s">
        <v>679</v>
      </c>
      <c r="D281" s="260" t="s">
        <v>680</v>
      </c>
      <c r="E281" s="206" t="s">
        <v>21</v>
      </c>
      <c r="F281" s="192" t="n">
        <v>38.31</v>
      </c>
      <c r="G281" s="153" t="n">
        <v>40</v>
      </c>
      <c r="H281" s="153" t="n">
        <v>1440</v>
      </c>
      <c r="I281" s="153" t="n">
        <v>18.389</v>
      </c>
      <c r="J281" s="207" t="n">
        <f aca="false">K281*F281</f>
        <v>184.2711</v>
      </c>
      <c r="K281" s="208" t="n">
        <v>4.81</v>
      </c>
    </row>
    <row r="282" s="62" customFormat="true" ht="15.75" hidden="false" customHeight="false" outlineLevel="0" collapsed="false">
      <c r="A282" s="209" t="s">
        <v>681</v>
      </c>
      <c r="B282" s="210"/>
      <c r="C282" s="261" t="s">
        <v>682</v>
      </c>
      <c r="D282" s="262" t="s">
        <v>680</v>
      </c>
      <c r="E282" s="213" t="s">
        <v>21</v>
      </c>
      <c r="F282" s="214" t="n">
        <v>38.31</v>
      </c>
      <c r="G282" s="153"/>
      <c r="H282" s="153"/>
      <c r="I282" s="153"/>
      <c r="J282" s="215" t="n">
        <f aca="false">K282*F282</f>
        <v>184.2711</v>
      </c>
      <c r="K282" s="216" t="n">
        <v>4.81</v>
      </c>
    </row>
    <row r="283" s="62" customFormat="true" ht="15.75" hidden="false" customHeight="false" outlineLevel="0" collapsed="false">
      <c r="A283" s="209" t="s">
        <v>683</v>
      </c>
      <c r="B283" s="210"/>
      <c r="C283" s="261" t="s">
        <v>684</v>
      </c>
      <c r="D283" s="262" t="s">
        <v>680</v>
      </c>
      <c r="E283" s="213" t="s">
        <v>21</v>
      </c>
      <c r="F283" s="214" t="n">
        <v>38.31</v>
      </c>
      <c r="G283" s="153"/>
      <c r="H283" s="153"/>
      <c r="I283" s="153"/>
      <c r="J283" s="215" t="n">
        <f aca="false">K283*F283</f>
        <v>184.2711</v>
      </c>
      <c r="K283" s="216" t="n">
        <v>4.81</v>
      </c>
    </row>
    <row r="284" s="62" customFormat="true" ht="16.5" hidden="false" customHeight="false" outlineLevel="0" collapsed="false">
      <c r="A284" s="87" t="s">
        <v>685</v>
      </c>
      <c r="B284" s="88"/>
      <c r="C284" s="89" t="s">
        <v>686</v>
      </c>
      <c r="D284" s="90" t="s">
        <v>680</v>
      </c>
      <c r="E284" s="91" t="s">
        <v>21</v>
      </c>
      <c r="F284" s="163" t="n">
        <v>38.31</v>
      </c>
      <c r="G284" s="153"/>
      <c r="H284" s="153"/>
      <c r="I284" s="153"/>
      <c r="J284" s="164" t="n">
        <f aca="false">K284*F284</f>
        <v>184.2711</v>
      </c>
      <c r="K284" s="165" t="n">
        <v>4.81</v>
      </c>
    </row>
    <row r="285" s="62" customFormat="true" ht="15.75" hidden="false" customHeight="false" outlineLevel="0" collapsed="false">
      <c r="A285" s="202" t="s">
        <v>687</v>
      </c>
      <c r="B285" s="203"/>
      <c r="C285" s="259" t="s">
        <v>154</v>
      </c>
      <c r="D285" s="260" t="s">
        <v>688</v>
      </c>
      <c r="E285" s="206" t="s">
        <v>21</v>
      </c>
      <c r="F285" s="192" t="n">
        <v>19.23</v>
      </c>
      <c r="G285" s="153" t="n">
        <v>24</v>
      </c>
      <c r="H285" s="153" t="n">
        <v>1560</v>
      </c>
      <c r="I285" s="153" t="n">
        <v>0.334</v>
      </c>
      <c r="J285" s="207"/>
      <c r="K285" s="208" t="n">
        <v>11.62</v>
      </c>
    </row>
    <row r="286" s="62" customFormat="true" ht="15.75" hidden="false" customHeight="false" outlineLevel="0" collapsed="false">
      <c r="A286" s="209" t="s">
        <v>689</v>
      </c>
      <c r="B286" s="210"/>
      <c r="C286" s="261" t="s">
        <v>590</v>
      </c>
      <c r="D286" s="262" t="s">
        <v>688</v>
      </c>
      <c r="E286" s="213" t="s">
        <v>21</v>
      </c>
      <c r="F286" s="214" t="n">
        <v>19.23</v>
      </c>
      <c r="G286" s="153"/>
      <c r="H286" s="153"/>
      <c r="I286" s="153"/>
      <c r="J286" s="215"/>
      <c r="K286" s="216" t="n">
        <v>11.62</v>
      </c>
    </row>
    <row r="287" s="62" customFormat="true" ht="15.75" hidden="false" customHeight="false" outlineLevel="0" collapsed="false">
      <c r="A287" s="209" t="s">
        <v>690</v>
      </c>
      <c r="B287" s="210"/>
      <c r="C287" s="261" t="s">
        <v>157</v>
      </c>
      <c r="D287" s="262" t="s">
        <v>688</v>
      </c>
      <c r="E287" s="213" t="s">
        <v>21</v>
      </c>
      <c r="F287" s="214" t="n">
        <v>19.23</v>
      </c>
      <c r="G287" s="153"/>
      <c r="H287" s="153"/>
      <c r="I287" s="153"/>
      <c r="J287" s="215"/>
      <c r="K287" s="216" t="n">
        <v>11.62</v>
      </c>
    </row>
    <row r="288" s="62" customFormat="true" ht="16.5" hidden="false" customHeight="false" outlineLevel="0" collapsed="false">
      <c r="A288" s="87" t="s">
        <v>691</v>
      </c>
      <c r="B288" s="88"/>
      <c r="C288" s="89" t="s">
        <v>605</v>
      </c>
      <c r="D288" s="90" t="s">
        <v>688</v>
      </c>
      <c r="E288" s="91" t="s">
        <v>21</v>
      </c>
      <c r="F288" s="163" t="n">
        <v>19.23</v>
      </c>
      <c r="G288" s="153"/>
      <c r="H288" s="153"/>
      <c r="I288" s="153"/>
      <c r="J288" s="164"/>
      <c r="K288" s="165" t="n">
        <v>11.62</v>
      </c>
    </row>
    <row r="289" s="62" customFormat="true" ht="15.75" hidden="false" customHeight="false" outlineLevel="0" collapsed="false">
      <c r="A289" s="202" t="s">
        <v>692</v>
      </c>
      <c r="B289" s="203"/>
      <c r="C289" s="259" t="s">
        <v>608</v>
      </c>
      <c r="D289" s="260" t="s">
        <v>688</v>
      </c>
      <c r="E289" s="206" t="s">
        <v>21</v>
      </c>
      <c r="F289" s="192" t="n">
        <v>4</v>
      </c>
      <c r="G289" s="153" t="n">
        <v>6</v>
      </c>
      <c r="H289" s="153" t="n">
        <v>684</v>
      </c>
      <c r="I289" s="153" t="n">
        <v>0.838</v>
      </c>
      <c r="J289" s="207"/>
      <c r="K289" s="208" t="n">
        <v>20.4</v>
      </c>
    </row>
    <row r="290" s="62" customFormat="true" ht="15.75" hidden="false" customHeight="false" outlineLevel="0" collapsed="false">
      <c r="A290" s="209" t="s">
        <v>693</v>
      </c>
      <c r="B290" s="210"/>
      <c r="C290" s="261" t="s">
        <v>611</v>
      </c>
      <c r="D290" s="262" t="s">
        <v>688</v>
      </c>
      <c r="E290" s="213" t="s">
        <v>21</v>
      </c>
      <c r="F290" s="214" t="n">
        <v>4</v>
      </c>
      <c r="G290" s="153"/>
      <c r="H290" s="153"/>
      <c r="I290" s="153"/>
      <c r="J290" s="215"/>
      <c r="K290" s="216" t="n">
        <v>20.4</v>
      </c>
    </row>
    <row r="291" s="62" customFormat="true" ht="15.75" hidden="false" customHeight="false" outlineLevel="0" collapsed="false">
      <c r="A291" s="209" t="s">
        <v>694</v>
      </c>
      <c r="B291" s="210"/>
      <c r="C291" s="261" t="s">
        <v>614</v>
      </c>
      <c r="D291" s="262" t="s">
        <v>688</v>
      </c>
      <c r="E291" s="213" t="s">
        <v>21</v>
      </c>
      <c r="F291" s="214" t="n">
        <v>4</v>
      </c>
      <c r="G291" s="153"/>
      <c r="H291" s="153"/>
      <c r="I291" s="153"/>
      <c r="J291" s="215"/>
      <c r="K291" s="216" t="n">
        <v>20.4</v>
      </c>
    </row>
    <row r="292" s="62" customFormat="true" ht="16.5" hidden="false" customHeight="false" outlineLevel="0" collapsed="false">
      <c r="A292" s="87" t="s">
        <v>695</v>
      </c>
      <c r="B292" s="88"/>
      <c r="C292" s="89" t="s">
        <v>629</v>
      </c>
      <c r="D292" s="90" t="s">
        <v>688</v>
      </c>
      <c r="E292" s="91" t="s">
        <v>21</v>
      </c>
      <c r="F292" s="163" t="n">
        <v>4</v>
      </c>
      <c r="G292" s="153"/>
      <c r="H292" s="153"/>
      <c r="I292" s="153"/>
      <c r="J292" s="164"/>
      <c r="K292" s="165" t="n">
        <v>20.4</v>
      </c>
    </row>
    <row r="293" s="50" customFormat="true" ht="20.45" hidden="false" customHeight="true" outlineLevel="0" collapsed="false">
      <c r="A293" s="225" t="s">
        <v>32</v>
      </c>
      <c r="B293" s="225"/>
      <c r="C293" s="225"/>
      <c r="D293" s="225"/>
      <c r="E293" s="225"/>
      <c r="F293" s="225"/>
      <c r="G293" s="225"/>
      <c r="H293" s="225"/>
      <c r="I293" s="225"/>
      <c r="J293" s="225"/>
      <c r="K293" s="225"/>
    </row>
    <row r="294" s="62" customFormat="true" ht="15.75" hidden="false" customHeight="true" outlineLevel="0" collapsed="false">
      <c r="A294" s="63" t="s">
        <v>696</v>
      </c>
      <c r="B294" s="64" t="s">
        <v>697</v>
      </c>
      <c r="C294" s="65" t="s">
        <v>698</v>
      </c>
      <c r="D294" s="66" t="s">
        <v>36</v>
      </c>
      <c r="E294" s="158" t="s">
        <v>21</v>
      </c>
      <c r="F294" s="159" t="n">
        <v>34.57</v>
      </c>
      <c r="G294" s="263" t="n">
        <v>18</v>
      </c>
      <c r="H294" s="264" t="n">
        <v>1170</v>
      </c>
      <c r="I294" s="265" t="n">
        <v>23.508</v>
      </c>
      <c r="J294" s="160" t="n">
        <f aca="false">K294*F294</f>
        <v>147.6139</v>
      </c>
      <c r="K294" s="161" t="n">
        <v>4.27</v>
      </c>
    </row>
    <row r="295" s="62" customFormat="true" ht="15.75" hidden="false" customHeight="true" outlineLevel="0" collapsed="false">
      <c r="A295" s="63" t="s">
        <v>699</v>
      </c>
      <c r="B295" s="64" t="s">
        <v>700</v>
      </c>
      <c r="C295" s="65" t="s">
        <v>701</v>
      </c>
      <c r="D295" s="66" t="s">
        <v>36</v>
      </c>
      <c r="E295" s="158" t="s">
        <v>21</v>
      </c>
      <c r="F295" s="159" t="n">
        <v>34.57</v>
      </c>
      <c r="G295" s="263"/>
      <c r="H295" s="264"/>
      <c r="I295" s="265"/>
      <c r="J295" s="160" t="n">
        <f aca="false">K295*F295</f>
        <v>147.6139</v>
      </c>
      <c r="K295" s="161" t="n">
        <v>4.27</v>
      </c>
    </row>
    <row r="296" s="62" customFormat="true" ht="15.75" hidden="false" customHeight="true" outlineLevel="0" collapsed="false">
      <c r="A296" s="63" t="s">
        <v>702</v>
      </c>
      <c r="B296" s="64" t="s">
        <v>703</v>
      </c>
      <c r="C296" s="65" t="s">
        <v>704</v>
      </c>
      <c r="D296" s="66" t="s">
        <v>36</v>
      </c>
      <c r="E296" s="158" t="s">
        <v>21</v>
      </c>
      <c r="F296" s="159" t="n">
        <v>34.57</v>
      </c>
      <c r="G296" s="263"/>
      <c r="H296" s="264"/>
      <c r="I296" s="265"/>
      <c r="J296" s="160" t="n">
        <f aca="false">K296*F296</f>
        <v>147.6139</v>
      </c>
      <c r="K296" s="161" t="n">
        <v>4.27</v>
      </c>
    </row>
    <row r="297" s="62" customFormat="true" ht="15.75" hidden="false" customHeight="true" outlineLevel="0" collapsed="false">
      <c r="A297" s="102" t="s">
        <v>705</v>
      </c>
      <c r="B297" s="103" t="s">
        <v>706</v>
      </c>
      <c r="C297" s="104" t="s">
        <v>707</v>
      </c>
      <c r="D297" s="105" t="s">
        <v>36</v>
      </c>
      <c r="E297" s="162" t="s">
        <v>21</v>
      </c>
      <c r="F297" s="163" t="n">
        <v>34.57</v>
      </c>
      <c r="G297" s="263"/>
      <c r="H297" s="264"/>
      <c r="I297" s="265"/>
      <c r="J297" s="164" t="n">
        <f aca="false">K297*F297</f>
        <v>147.6139</v>
      </c>
      <c r="K297" s="165" t="n">
        <v>4.27</v>
      </c>
    </row>
    <row r="298" s="62" customFormat="true" ht="16.5" hidden="false" customHeight="true" outlineLevel="0" collapsed="false">
      <c r="A298" s="63" t="s">
        <v>708</v>
      </c>
      <c r="B298" s="64" t="s">
        <v>709</v>
      </c>
      <c r="C298" s="65" t="s">
        <v>710</v>
      </c>
      <c r="D298" s="66" t="s">
        <v>43</v>
      </c>
      <c r="E298" s="67" t="s">
        <v>21</v>
      </c>
      <c r="F298" s="159" t="n">
        <v>15.63</v>
      </c>
      <c r="G298" s="199" t="n">
        <v>14</v>
      </c>
      <c r="H298" s="185" t="n">
        <v>1092</v>
      </c>
      <c r="I298" s="186" t="n">
        <v>0.58</v>
      </c>
      <c r="J298" s="160"/>
      <c r="K298" s="161" t="n">
        <v>12.47</v>
      </c>
    </row>
    <row r="299" s="62" customFormat="true" ht="16.5" hidden="false" customHeight="true" outlineLevel="0" collapsed="false">
      <c r="A299" s="63" t="s">
        <v>711</v>
      </c>
      <c r="B299" s="64" t="s">
        <v>712</v>
      </c>
      <c r="C299" s="65" t="s">
        <v>713</v>
      </c>
      <c r="D299" s="66" t="s">
        <v>43</v>
      </c>
      <c r="E299" s="67" t="s">
        <v>21</v>
      </c>
      <c r="F299" s="159" t="n">
        <v>15.63</v>
      </c>
      <c r="G299" s="199"/>
      <c r="H299" s="185"/>
      <c r="I299" s="186"/>
      <c r="J299" s="160"/>
      <c r="K299" s="161" t="n">
        <v>12.47</v>
      </c>
    </row>
    <row r="300" s="62" customFormat="true" ht="16.5" hidden="false" customHeight="true" outlineLevel="0" collapsed="false">
      <c r="A300" s="63" t="s">
        <v>714</v>
      </c>
      <c r="B300" s="64" t="s">
        <v>715</v>
      </c>
      <c r="C300" s="65" t="s">
        <v>716</v>
      </c>
      <c r="D300" s="66" t="s">
        <v>43</v>
      </c>
      <c r="E300" s="67" t="s">
        <v>21</v>
      </c>
      <c r="F300" s="159" t="n">
        <v>15.63</v>
      </c>
      <c r="G300" s="199"/>
      <c r="H300" s="185"/>
      <c r="I300" s="186"/>
      <c r="J300" s="160"/>
      <c r="K300" s="161" t="n">
        <v>12.47</v>
      </c>
    </row>
    <row r="301" s="62" customFormat="true" ht="16.5" hidden="false" customHeight="true" outlineLevel="0" collapsed="false">
      <c r="A301" s="102" t="s">
        <v>717</v>
      </c>
      <c r="B301" s="103" t="s">
        <v>718</v>
      </c>
      <c r="C301" s="266" t="s">
        <v>719</v>
      </c>
      <c r="D301" s="105" t="s">
        <v>43</v>
      </c>
      <c r="E301" s="91" t="s">
        <v>21</v>
      </c>
      <c r="F301" s="163" t="n">
        <v>15.63</v>
      </c>
      <c r="G301" s="199"/>
      <c r="H301" s="185"/>
      <c r="I301" s="186"/>
      <c r="J301" s="164"/>
      <c r="K301" s="165" t="n">
        <v>12.47</v>
      </c>
    </row>
    <row r="302" s="50" customFormat="true" ht="21.95" hidden="false" customHeight="true" outlineLevel="0" collapsed="false">
      <c r="A302" s="190" t="s">
        <v>69</v>
      </c>
      <c r="B302" s="190"/>
      <c r="C302" s="190"/>
      <c r="D302" s="190"/>
      <c r="E302" s="190"/>
      <c r="F302" s="190"/>
      <c r="G302" s="190"/>
      <c r="H302" s="190"/>
      <c r="I302" s="190"/>
      <c r="J302" s="190"/>
      <c r="K302" s="190"/>
    </row>
    <row r="303" s="62" customFormat="true" ht="16.5" hidden="false" customHeight="false" outlineLevel="0" collapsed="false">
      <c r="A303" s="95" t="s">
        <v>720</v>
      </c>
      <c r="B303" s="96" t="s">
        <v>721</v>
      </c>
      <c r="C303" s="97" t="s">
        <v>722</v>
      </c>
      <c r="D303" s="98" t="s">
        <v>73</v>
      </c>
      <c r="E303" s="151" t="s">
        <v>21</v>
      </c>
      <c r="F303" s="152" t="n">
        <v>38.31</v>
      </c>
      <c r="G303" s="191" t="n">
        <v>18</v>
      </c>
      <c r="H303" s="192" t="n">
        <v>1080</v>
      </c>
      <c r="I303" s="193" t="n">
        <v>23.752</v>
      </c>
      <c r="J303" s="156" t="n">
        <f aca="false">K303*F303</f>
        <v>192.3162</v>
      </c>
      <c r="K303" s="157" t="n">
        <v>5.02</v>
      </c>
    </row>
    <row r="304" s="62" customFormat="true" ht="15.75" hidden="false" customHeight="true" outlineLevel="0" collapsed="false">
      <c r="A304" s="95" t="s">
        <v>723</v>
      </c>
      <c r="B304" s="96" t="s">
        <v>724</v>
      </c>
      <c r="C304" s="97" t="s">
        <v>725</v>
      </c>
      <c r="D304" s="98" t="s">
        <v>80</v>
      </c>
      <c r="E304" s="55" t="s">
        <v>21</v>
      </c>
      <c r="F304" s="152" t="n">
        <v>19.23</v>
      </c>
      <c r="G304" s="191" t="n">
        <v>21</v>
      </c>
      <c r="H304" s="192" t="n">
        <v>1365</v>
      </c>
      <c r="I304" s="193" t="n">
        <v>0.415</v>
      </c>
      <c r="J304" s="156"/>
      <c r="K304" s="157" t="n">
        <v>12.37</v>
      </c>
    </row>
    <row r="305" s="62" customFormat="true" ht="16.5" hidden="false" customHeight="false" outlineLevel="0" collapsed="false">
      <c r="A305" s="72" t="s">
        <v>726</v>
      </c>
      <c r="B305" s="73" t="s">
        <v>727</v>
      </c>
      <c r="C305" s="267" t="s">
        <v>728</v>
      </c>
      <c r="D305" s="268" t="s">
        <v>164</v>
      </c>
      <c r="E305" s="269" t="s">
        <v>21</v>
      </c>
      <c r="F305" s="154" t="n">
        <v>64</v>
      </c>
      <c r="G305" s="153" t="n">
        <v>18</v>
      </c>
      <c r="H305" s="154" t="n">
        <v>2070</v>
      </c>
      <c r="I305" s="155" t="n">
        <v>13.802</v>
      </c>
      <c r="J305" s="270" t="n">
        <f aca="false">K305*F305</f>
        <v>92.8</v>
      </c>
      <c r="K305" s="271" t="n">
        <v>1.45</v>
      </c>
    </row>
    <row r="306" s="62" customFormat="true" ht="16.5" hidden="false" customHeight="false" outlineLevel="0" collapsed="false">
      <c r="A306" s="72" t="s">
        <v>729</v>
      </c>
      <c r="B306" s="73" t="s">
        <v>730</v>
      </c>
      <c r="C306" s="267" t="s">
        <v>728</v>
      </c>
      <c r="D306" s="268" t="s">
        <v>73</v>
      </c>
      <c r="E306" s="269" t="s">
        <v>21</v>
      </c>
      <c r="F306" s="154" t="n">
        <v>38.31</v>
      </c>
      <c r="G306" s="153" t="n">
        <v>18</v>
      </c>
      <c r="H306" s="154" t="n">
        <v>1080</v>
      </c>
      <c r="I306" s="155" t="n">
        <v>19.85</v>
      </c>
      <c r="J306" s="270" t="n">
        <f aca="false">K306*F306</f>
        <v>192.3162</v>
      </c>
      <c r="K306" s="271" t="n">
        <v>5.02</v>
      </c>
    </row>
    <row r="307" s="62" customFormat="true" ht="16.5" hidden="false" customHeight="false" outlineLevel="0" collapsed="false">
      <c r="A307" s="72" t="s">
        <v>731</v>
      </c>
      <c r="B307" s="73" t="s">
        <v>732</v>
      </c>
      <c r="C307" s="267" t="s">
        <v>733</v>
      </c>
      <c r="D307" s="268" t="s">
        <v>734</v>
      </c>
      <c r="E307" s="76" t="s">
        <v>21</v>
      </c>
      <c r="F307" s="154" t="n">
        <v>16.13</v>
      </c>
      <c r="G307" s="153" t="n">
        <v>14</v>
      </c>
      <c r="H307" s="154" t="n">
        <v>910</v>
      </c>
      <c r="I307" s="155" t="n">
        <v>15</v>
      </c>
      <c r="J307" s="270"/>
      <c r="K307" s="271" t="n">
        <v>11.57</v>
      </c>
    </row>
    <row r="308" s="62" customFormat="true" ht="16.5" hidden="false" customHeight="false" outlineLevel="0" collapsed="false">
      <c r="A308" s="72" t="s">
        <v>735</v>
      </c>
      <c r="B308" s="73" t="s">
        <v>736</v>
      </c>
      <c r="C308" s="267" t="s">
        <v>733</v>
      </c>
      <c r="D308" s="272" t="s">
        <v>80</v>
      </c>
      <c r="E308" s="76" t="s">
        <v>21</v>
      </c>
      <c r="F308" s="154" t="n">
        <v>19.23</v>
      </c>
      <c r="G308" s="153" t="n">
        <v>21</v>
      </c>
      <c r="H308" s="154" t="n">
        <v>1365</v>
      </c>
      <c r="I308" s="155" t="n">
        <v>0.359</v>
      </c>
      <c r="J308" s="270"/>
      <c r="K308" s="271" t="n">
        <v>12.4</v>
      </c>
    </row>
    <row r="309" s="50" customFormat="true" ht="20.45" hidden="false" customHeight="true" outlineLevel="0" collapsed="false">
      <c r="A309" s="225" t="s">
        <v>737</v>
      </c>
      <c r="B309" s="225"/>
      <c r="C309" s="225"/>
      <c r="D309" s="225"/>
      <c r="E309" s="225"/>
      <c r="F309" s="225"/>
      <c r="G309" s="225"/>
      <c r="H309" s="225"/>
      <c r="I309" s="225"/>
      <c r="J309" s="225"/>
      <c r="K309" s="225"/>
    </row>
    <row r="310" s="62" customFormat="true" ht="15.75" hidden="false" customHeight="false" outlineLevel="0" collapsed="false">
      <c r="A310" s="51" t="s">
        <v>738</v>
      </c>
      <c r="B310" s="52"/>
      <c r="C310" s="53" t="s">
        <v>739</v>
      </c>
      <c r="D310" s="54" t="s">
        <v>51</v>
      </c>
      <c r="E310" s="151" t="s">
        <v>21</v>
      </c>
      <c r="F310" s="152" t="n">
        <v>48</v>
      </c>
      <c r="G310" s="153" t="n">
        <v>20</v>
      </c>
      <c r="H310" s="153" t="n">
        <v>1920</v>
      </c>
      <c r="I310" s="153" t="n">
        <v>25.2</v>
      </c>
      <c r="J310" s="156" t="n">
        <f aca="false">K310*F310</f>
        <v>98.88</v>
      </c>
      <c r="K310" s="157" t="n">
        <v>2.06</v>
      </c>
    </row>
    <row r="311" s="62" customFormat="true" ht="15.75" hidden="false" customHeight="false" outlineLevel="0" collapsed="false">
      <c r="A311" s="237" t="s">
        <v>740</v>
      </c>
      <c r="B311" s="238"/>
      <c r="C311" s="239" t="s">
        <v>741</v>
      </c>
      <c r="D311" s="240" t="s">
        <v>51</v>
      </c>
      <c r="E311" s="256" t="s">
        <v>21</v>
      </c>
      <c r="F311" s="183" t="n">
        <v>48</v>
      </c>
      <c r="G311" s="153"/>
      <c r="H311" s="153"/>
      <c r="I311" s="153"/>
      <c r="J311" s="187" t="n">
        <f aca="false">K311*F311</f>
        <v>98.88</v>
      </c>
      <c r="K311" s="188" t="n">
        <v>2.06</v>
      </c>
    </row>
    <row r="312" s="62" customFormat="true" ht="15.75" hidden="false" customHeight="false" outlineLevel="0" collapsed="false">
      <c r="A312" s="237" t="s">
        <v>742</v>
      </c>
      <c r="B312" s="238"/>
      <c r="C312" s="239" t="s">
        <v>743</v>
      </c>
      <c r="D312" s="240" t="s">
        <v>51</v>
      </c>
      <c r="E312" s="256" t="s">
        <v>21</v>
      </c>
      <c r="F312" s="183" t="n">
        <v>48</v>
      </c>
      <c r="G312" s="153"/>
      <c r="H312" s="153"/>
      <c r="I312" s="153"/>
      <c r="J312" s="187" t="n">
        <f aca="false">K312*F312</f>
        <v>98.88</v>
      </c>
      <c r="K312" s="188" t="n">
        <v>2.06</v>
      </c>
    </row>
    <row r="313" s="62" customFormat="true" ht="15.75" hidden="false" customHeight="false" outlineLevel="0" collapsed="false">
      <c r="A313" s="237" t="s">
        <v>744</v>
      </c>
      <c r="B313" s="238"/>
      <c r="C313" s="239" t="s">
        <v>745</v>
      </c>
      <c r="D313" s="240" t="s">
        <v>51</v>
      </c>
      <c r="E313" s="256" t="s">
        <v>21</v>
      </c>
      <c r="F313" s="183" t="n">
        <v>48</v>
      </c>
      <c r="G313" s="153"/>
      <c r="H313" s="153"/>
      <c r="I313" s="153"/>
      <c r="J313" s="187" t="n">
        <f aca="false">K313*F313</f>
        <v>98.88</v>
      </c>
      <c r="K313" s="188" t="n">
        <v>2.06</v>
      </c>
    </row>
    <row r="314" s="62" customFormat="true" ht="15.75" hidden="false" customHeight="false" outlineLevel="0" collapsed="false">
      <c r="A314" s="237" t="s">
        <v>746</v>
      </c>
      <c r="B314" s="238"/>
      <c r="C314" s="239" t="s">
        <v>747</v>
      </c>
      <c r="D314" s="240" t="s">
        <v>51</v>
      </c>
      <c r="E314" s="256" t="s">
        <v>21</v>
      </c>
      <c r="F314" s="183" t="n">
        <v>48</v>
      </c>
      <c r="G314" s="153"/>
      <c r="H314" s="153"/>
      <c r="I314" s="153"/>
      <c r="J314" s="187" t="n">
        <f aca="false">K314*F314</f>
        <v>98.88</v>
      </c>
      <c r="K314" s="188" t="n">
        <v>2.06</v>
      </c>
    </row>
    <row r="315" s="62" customFormat="true" ht="15.75" hidden="false" customHeight="false" outlineLevel="0" collapsed="false">
      <c r="A315" s="237" t="s">
        <v>748</v>
      </c>
      <c r="B315" s="238"/>
      <c r="C315" s="239" t="s">
        <v>749</v>
      </c>
      <c r="D315" s="240" t="s">
        <v>51</v>
      </c>
      <c r="E315" s="256" t="s">
        <v>21</v>
      </c>
      <c r="F315" s="183" t="n">
        <v>48</v>
      </c>
      <c r="G315" s="153"/>
      <c r="H315" s="153"/>
      <c r="I315" s="153"/>
      <c r="J315" s="187" t="n">
        <f aca="false">K315*F315</f>
        <v>98.88</v>
      </c>
      <c r="K315" s="188" t="n">
        <v>2.06</v>
      </c>
    </row>
    <row r="316" s="62" customFormat="true" ht="15.75" hidden="false" customHeight="false" outlineLevel="0" collapsed="false">
      <c r="A316" s="237" t="s">
        <v>750</v>
      </c>
      <c r="B316" s="238"/>
      <c r="C316" s="239" t="s">
        <v>751</v>
      </c>
      <c r="D316" s="240" t="s">
        <v>51</v>
      </c>
      <c r="E316" s="256" t="s">
        <v>21</v>
      </c>
      <c r="F316" s="183" t="n">
        <v>48</v>
      </c>
      <c r="G316" s="153"/>
      <c r="H316" s="153"/>
      <c r="I316" s="153"/>
      <c r="J316" s="187" t="n">
        <f aca="false">K316*F316</f>
        <v>98.88</v>
      </c>
      <c r="K316" s="188" t="n">
        <v>2.06</v>
      </c>
    </row>
    <row r="317" s="62" customFormat="true" ht="15.75" hidden="false" customHeight="false" outlineLevel="0" collapsed="false">
      <c r="A317" s="237" t="s">
        <v>752</v>
      </c>
      <c r="B317" s="238"/>
      <c r="C317" s="239" t="s">
        <v>753</v>
      </c>
      <c r="D317" s="240" t="s">
        <v>51</v>
      </c>
      <c r="E317" s="256" t="s">
        <v>21</v>
      </c>
      <c r="F317" s="183" t="n">
        <v>48</v>
      </c>
      <c r="G317" s="153"/>
      <c r="H317" s="153"/>
      <c r="I317" s="153"/>
      <c r="J317" s="187" t="n">
        <f aca="false">K317*F317</f>
        <v>98.88</v>
      </c>
      <c r="K317" s="188" t="n">
        <v>2.06</v>
      </c>
    </row>
    <row r="318" s="62" customFormat="true" ht="15.75" hidden="false" customHeight="false" outlineLevel="0" collapsed="false">
      <c r="A318" s="237" t="s">
        <v>754</v>
      </c>
      <c r="B318" s="238"/>
      <c r="C318" s="239" t="s">
        <v>755</v>
      </c>
      <c r="D318" s="240" t="s">
        <v>51</v>
      </c>
      <c r="E318" s="256" t="s">
        <v>21</v>
      </c>
      <c r="F318" s="183" t="n">
        <v>48</v>
      </c>
      <c r="G318" s="153"/>
      <c r="H318" s="153"/>
      <c r="I318" s="153"/>
      <c r="J318" s="187" t="n">
        <f aca="false">K318*F318</f>
        <v>98.88</v>
      </c>
      <c r="K318" s="188" t="n">
        <v>2.06</v>
      </c>
    </row>
    <row r="319" s="62" customFormat="true" ht="16.5" hidden="false" customHeight="false" outlineLevel="0" collapsed="false">
      <c r="A319" s="273" t="s">
        <v>756</v>
      </c>
      <c r="B319" s="274"/>
      <c r="C319" s="275" t="s">
        <v>757</v>
      </c>
      <c r="D319" s="276" t="s">
        <v>51</v>
      </c>
      <c r="E319" s="277" t="s">
        <v>21</v>
      </c>
      <c r="F319" s="185" t="n">
        <v>48</v>
      </c>
      <c r="G319" s="153"/>
      <c r="H319" s="153"/>
      <c r="I319" s="153"/>
      <c r="J319" s="231" t="n">
        <f aca="false">K319*F319</f>
        <v>98.88</v>
      </c>
      <c r="K319" s="232" t="n">
        <v>2.06</v>
      </c>
    </row>
    <row r="320" s="62" customFormat="true" ht="15.75" hidden="false" customHeight="false" outlineLevel="0" collapsed="false">
      <c r="A320" s="237" t="s">
        <v>758</v>
      </c>
      <c r="B320" s="238"/>
      <c r="C320" s="239" t="s">
        <v>759</v>
      </c>
      <c r="D320" s="240" t="s">
        <v>760</v>
      </c>
      <c r="E320" s="256" t="s">
        <v>21</v>
      </c>
      <c r="F320" s="183" t="n">
        <v>12.5</v>
      </c>
      <c r="G320" s="191" t="n">
        <v>14</v>
      </c>
      <c r="H320" s="191" t="n">
        <v>910</v>
      </c>
      <c r="I320" s="191" t="n">
        <v>0.78</v>
      </c>
      <c r="J320" s="187"/>
      <c r="K320" s="188" t="n">
        <v>11.76</v>
      </c>
    </row>
    <row r="321" s="62" customFormat="true" ht="15.75" hidden="false" customHeight="false" outlineLevel="0" collapsed="false">
      <c r="A321" s="237" t="s">
        <v>761</v>
      </c>
      <c r="B321" s="238"/>
      <c r="C321" s="239" t="s">
        <v>762</v>
      </c>
      <c r="D321" s="240" t="s">
        <v>760</v>
      </c>
      <c r="E321" s="256" t="s">
        <v>21</v>
      </c>
      <c r="F321" s="183" t="n">
        <v>12.5</v>
      </c>
      <c r="G321" s="191"/>
      <c r="H321" s="191"/>
      <c r="I321" s="191"/>
      <c r="J321" s="187"/>
      <c r="K321" s="188" t="n">
        <v>11.76</v>
      </c>
    </row>
    <row r="322" s="62" customFormat="true" ht="15.75" hidden="false" customHeight="false" outlineLevel="0" collapsed="false">
      <c r="A322" s="237" t="s">
        <v>763</v>
      </c>
      <c r="B322" s="238"/>
      <c r="C322" s="239" t="s">
        <v>764</v>
      </c>
      <c r="D322" s="240" t="s">
        <v>760</v>
      </c>
      <c r="E322" s="256" t="s">
        <v>21</v>
      </c>
      <c r="F322" s="183" t="n">
        <v>12.5</v>
      </c>
      <c r="G322" s="191"/>
      <c r="H322" s="191"/>
      <c r="I322" s="191"/>
      <c r="J322" s="187"/>
      <c r="K322" s="188" t="n">
        <v>11.76</v>
      </c>
    </row>
    <row r="323" s="62" customFormat="true" ht="15.75" hidden="false" customHeight="false" outlineLevel="0" collapsed="false">
      <c r="A323" s="237" t="s">
        <v>765</v>
      </c>
      <c r="B323" s="238"/>
      <c r="C323" s="239" t="s">
        <v>766</v>
      </c>
      <c r="D323" s="240" t="s">
        <v>760</v>
      </c>
      <c r="E323" s="256" t="s">
        <v>21</v>
      </c>
      <c r="F323" s="183" t="n">
        <v>12.5</v>
      </c>
      <c r="G323" s="191"/>
      <c r="H323" s="191"/>
      <c r="I323" s="191"/>
      <c r="J323" s="187"/>
      <c r="K323" s="188" t="n">
        <v>11.76</v>
      </c>
    </row>
    <row r="324" s="62" customFormat="true" ht="15.75" hidden="false" customHeight="false" outlineLevel="0" collapsed="false">
      <c r="A324" s="63" t="s">
        <v>767</v>
      </c>
      <c r="B324" s="64"/>
      <c r="C324" s="65" t="s">
        <v>768</v>
      </c>
      <c r="D324" s="66" t="s">
        <v>760</v>
      </c>
      <c r="E324" s="158" t="s">
        <v>21</v>
      </c>
      <c r="F324" s="159" t="n">
        <v>12.5</v>
      </c>
      <c r="G324" s="191"/>
      <c r="H324" s="191"/>
      <c r="I324" s="191"/>
      <c r="J324" s="160"/>
      <c r="K324" s="161" t="n">
        <v>11.76</v>
      </c>
    </row>
    <row r="325" s="62" customFormat="true" ht="15.75" hidden="false" customHeight="false" outlineLevel="0" collapsed="false">
      <c r="A325" s="63" t="s">
        <v>769</v>
      </c>
      <c r="B325" s="64"/>
      <c r="C325" s="65" t="s">
        <v>770</v>
      </c>
      <c r="D325" s="66" t="s">
        <v>760</v>
      </c>
      <c r="E325" s="158" t="s">
        <v>21</v>
      </c>
      <c r="F325" s="159" t="n">
        <v>12.5</v>
      </c>
      <c r="G325" s="191"/>
      <c r="H325" s="191"/>
      <c r="I325" s="191"/>
      <c r="J325" s="160"/>
      <c r="K325" s="161" t="n">
        <v>11.76</v>
      </c>
    </row>
    <row r="326" s="62" customFormat="true" ht="15.75" hidden="false" customHeight="false" outlineLevel="0" collapsed="false">
      <c r="A326" s="63" t="s">
        <v>771</v>
      </c>
      <c r="B326" s="64"/>
      <c r="C326" s="65" t="s">
        <v>772</v>
      </c>
      <c r="D326" s="66" t="s">
        <v>760</v>
      </c>
      <c r="E326" s="158" t="s">
        <v>21</v>
      </c>
      <c r="F326" s="159" t="n">
        <v>12.5</v>
      </c>
      <c r="G326" s="191"/>
      <c r="H326" s="191"/>
      <c r="I326" s="191"/>
      <c r="J326" s="160"/>
      <c r="K326" s="161" t="n">
        <v>11.76</v>
      </c>
    </row>
    <row r="327" s="62" customFormat="true" ht="15.75" hidden="false" customHeight="true" outlineLevel="0" collapsed="false">
      <c r="A327" s="63" t="s">
        <v>773</v>
      </c>
      <c r="B327" s="64"/>
      <c r="C327" s="65" t="s">
        <v>774</v>
      </c>
      <c r="D327" s="66" t="s">
        <v>760</v>
      </c>
      <c r="E327" s="158" t="s">
        <v>21</v>
      </c>
      <c r="F327" s="159" t="n">
        <v>12.5</v>
      </c>
      <c r="G327" s="191"/>
      <c r="H327" s="191"/>
      <c r="I327" s="191"/>
      <c r="J327" s="160"/>
      <c r="K327" s="278" t="n">
        <v>11.76</v>
      </c>
    </row>
    <row r="328" s="62" customFormat="true" ht="15.75" hidden="false" customHeight="false" outlineLevel="0" collapsed="false">
      <c r="A328" s="63" t="s">
        <v>775</v>
      </c>
      <c r="B328" s="64"/>
      <c r="C328" s="65" t="s">
        <v>776</v>
      </c>
      <c r="D328" s="66" t="s">
        <v>760</v>
      </c>
      <c r="E328" s="158" t="s">
        <v>21</v>
      </c>
      <c r="F328" s="159" t="n">
        <v>12.5</v>
      </c>
      <c r="G328" s="191"/>
      <c r="H328" s="191"/>
      <c r="I328" s="191"/>
      <c r="J328" s="160"/>
      <c r="K328" s="161" t="n">
        <v>11.76</v>
      </c>
    </row>
    <row r="329" s="62" customFormat="true" ht="16.5" hidden="false" customHeight="true" outlineLevel="0" collapsed="false">
      <c r="A329" s="279" t="s">
        <v>777</v>
      </c>
      <c r="B329" s="280"/>
      <c r="C329" s="281" t="s">
        <v>778</v>
      </c>
      <c r="D329" s="282" t="s">
        <v>760</v>
      </c>
      <c r="E329" s="283" t="s">
        <v>21</v>
      </c>
      <c r="F329" s="214" t="n">
        <v>12.5</v>
      </c>
      <c r="G329" s="191"/>
      <c r="H329" s="191"/>
      <c r="I329" s="191"/>
      <c r="J329" s="215"/>
      <c r="K329" s="216" t="n">
        <v>11.76</v>
      </c>
    </row>
    <row r="330" s="50" customFormat="true" ht="20.45" hidden="false" customHeight="true" outlineLevel="0" collapsed="false">
      <c r="A330" s="190" t="s">
        <v>779</v>
      </c>
      <c r="B330" s="190"/>
      <c r="C330" s="190"/>
      <c r="D330" s="190"/>
      <c r="E330" s="190"/>
      <c r="F330" s="190"/>
      <c r="G330" s="190"/>
      <c r="H330" s="190"/>
      <c r="I330" s="190"/>
      <c r="J330" s="190"/>
      <c r="K330" s="190"/>
    </row>
    <row r="331" s="62" customFormat="true" ht="15.75" hidden="false" customHeight="false" outlineLevel="0" collapsed="false">
      <c r="A331" s="51" t="s">
        <v>780</v>
      </c>
      <c r="B331" s="52"/>
      <c r="C331" s="53" t="s">
        <v>781</v>
      </c>
      <c r="D331" s="54" t="s">
        <v>164</v>
      </c>
      <c r="E331" s="151" t="s">
        <v>21</v>
      </c>
      <c r="F331" s="152" t="n">
        <v>64</v>
      </c>
      <c r="G331" s="153" t="n">
        <v>30</v>
      </c>
      <c r="H331" s="153" t="n">
        <v>2160</v>
      </c>
      <c r="I331" s="153" t="n">
        <v>24.96</v>
      </c>
      <c r="J331" s="156" t="n">
        <f aca="false">K331*F331</f>
        <v>99.84</v>
      </c>
      <c r="K331" s="157" t="n">
        <v>1.56</v>
      </c>
    </row>
    <row r="332" s="62" customFormat="true" ht="15.75" hidden="false" customHeight="false" outlineLevel="0" collapsed="false">
      <c r="A332" s="237" t="s">
        <v>782</v>
      </c>
      <c r="B332" s="238"/>
      <c r="C332" s="239" t="s">
        <v>783</v>
      </c>
      <c r="D332" s="240" t="s">
        <v>164</v>
      </c>
      <c r="E332" s="256" t="s">
        <v>21</v>
      </c>
      <c r="F332" s="183" t="n">
        <v>64</v>
      </c>
      <c r="G332" s="153"/>
      <c r="H332" s="153"/>
      <c r="I332" s="153"/>
      <c r="J332" s="187" t="n">
        <f aca="false">K332*F332</f>
        <v>99.84</v>
      </c>
      <c r="K332" s="188" t="n">
        <v>1.56</v>
      </c>
    </row>
    <row r="333" s="62" customFormat="true" ht="15.75" hidden="false" customHeight="false" outlineLevel="0" collapsed="false">
      <c r="A333" s="237" t="s">
        <v>784</v>
      </c>
      <c r="B333" s="238"/>
      <c r="C333" s="239" t="s">
        <v>785</v>
      </c>
      <c r="D333" s="240" t="s">
        <v>164</v>
      </c>
      <c r="E333" s="256" t="s">
        <v>21</v>
      </c>
      <c r="F333" s="183" t="n">
        <v>64</v>
      </c>
      <c r="G333" s="153"/>
      <c r="H333" s="153"/>
      <c r="I333" s="153"/>
      <c r="J333" s="187" t="n">
        <f aca="false">K333*F333</f>
        <v>99.84</v>
      </c>
      <c r="K333" s="188" t="n">
        <v>1.56</v>
      </c>
    </row>
    <row r="334" s="62" customFormat="true" ht="15.75" hidden="false" customHeight="false" outlineLevel="0" collapsed="false">
      <c r="A334" s="237" t="s">
        <v>786</v>
      </c>
      <c r="B334" s="238"/>
      <c r="C334" s="239" t="s">
        <v>787</v>
      </c>
      <c r="D334" s="240" t="s">
        <v>164</v>
      </c>
      <c r="E334" s="256" t="s">
        <v>21</v>
      </c>
      <c r="F334" s="183" t="n">
        <v>64</v>
      </c>
      <c r="G334" s="153"/>
      <c r="H334" s="153"/>
      <c r="I334" s="153"/>
      <c r="J334" s="187" t="n">
        <f aca="false">K334*F334</f>
        <v>99.84</v>
      </c>
      <c r="K334" s="188" t="n">
        <v>1.56</v>
      </c>
    </row>
    <row r="335" s="62" customFormat="true" ht="15.75" hidden="false" customHeight="false" outlineLevel="0" collapsed="false">
      <c r="A335" s="237" t="s">
        <v>788</v>
      </c>
      <c r="B335" s="238"/>
      <c r="C335" s="239" t="s">
        <v>789</v>
      </c>
      <c r="D335" s="240" t="s">
        <v>164</v>
      </c>
      <c r="E335" s="256" t="s">
        <v>21</v>
      </c>
      <c r="F335" s="183" t="n">
        <v>64</v>
      </c>
      <c r="G335" s="153"/>
      <c r="H335" s="153"/>
      <c r="I335" s="153"/>
      <c r="J335" s="187" t="n">
        <f aca="false">K335*F335</f>
        <v>99.84</v>
      </c>
      <c r="K335" s="188" t="n">
        <v>1.56</v>
      </c>
    </row>
    <row r="336" s="62" customFormat="true" ht="16.5" hidden="false" customHeight="true" outlineLevel="0" collapsed="false">
      <c r="A336" s="63" t="s">
        <v>790</v>
      </c>
      <c r="B336" s="64"/>
      <c r="C336" s="65" t="s">
        <v>791</v>
      </c>
      <c r="D336" s="66" t="s">
        <v>164</v>
      </c>
      <c r="E336" s="158" t="s">
        <v>21</v>
      </c>
      <c r="F336" s="159" t="n">
        <v>64</v>
      </c>
      <c r="G336" s="153"/>
      <c r="H336" s="153"/>
      <c r="I336" s="153"/>
      <c r="J336" s="160" t="n">
        <f aca="false">K336*F336</f>
        <v>99.84</v>
      </c>
      <c r="K336" s="161" t="n">
        <v>1.56</v>
      </c>
    </row>
    <row r="337" s="62" customFormat="true" ht="16.5" hidden="false" customHeight="true" outlineLevel="0" collapsed="false">
      <c r="A337" s="63" t="s">
        <v>792</v>
      </c>
      <c r="B337" s="64"/>
      <c r="C337" s="65" t="s">
        <v>793</v>
      </c>
      <c r="D337" s="66" t="s">
        <v>164</v>
      </c>
      <c r="E337" s="158" t="s">
        <v>21</v>
      </c>
      <c r="F337" s="159" t="n">
        <v>64</v>
      </c>
      <c r="G337" s="153"/>
      <c r="H337" s="153"/>
      <c r="I337" s="153"/>
      <c r="J337" s="160" t="n">
        <f aca="false">K337*F337</f>
        <v>99.84</v>
      </c>
      <c r="K337" s="161" t="n">
        <v>1.56</v>
      </c>
    </row>
    <row r="338" s="62" customFormat="true" ht="16.5" hidden="false" customHeight="true" outlineLevel="0" collapsed="false">
      <c r="A338" s="63" t="s">
        <v>794</v>
      </c>
      <c r="B338" s="64"/>
      <c r="C338" s="65" t="s">
        <v>795</v>
      </c>
      <c r="D338" s="66" t="s">
        <v>164</v>
      </c>
      <c r="E338" s="158" t="s">
        <v>21</v>
      </c>
      <c r="F338" s="159" t="n">
        <v>64</v>
      </c>
      <c r="G338" s="153"/>
      <c r="H338" s="153"/>
      <c r="I338" s="153"/>
      <c r="J338" s="160" t="n">
        <f aca="false">K338*F338</f>
        <v>99.84</v>
      </c>
      <c r="K338" s="161" t="n">
        <v>1.56</v>
      </c>
    </row>
    <row r="339" s="62" customFormat="true" ht="16.5" hidden="false" customHeight="true" outlineLevel="0" collapsed="false">
      <c r="A339" s="102" t="s">
        <v>796</v>
      </c>
      <c r="B339" s="103"/>
      <c r="C339" s="104" t="s">
        <v>797</v>
      </c>
      <c r="D339" s="105" t="s">
        <v>164</v>
      </c>
      <c r="E339" s="162" t="s">
        <v>21</v>
      </c>
      <c r="F339" s="163" t="n">
        <v>64</v>
      </c>
      <c r="G339" s="153"/>
      <c r="H339" s="153"/>
      <c r="I339" s="153"/>
      <c r="J339" s="164" t="n">
        <f aca="false">K339*F339</f>
        <v>99.84</v>
      </c>
      <c r="K339" s="165" t="n">
        <v>1.56</v>
      </c>
    </row>
    <row r="340" s="62" customFormat="true" ht="16.5" hidden="false" customHeight="true" outlineLevel="0" collapsed="false">
      <c r="A340" s="63" t="s">
        <v>798</v>
      </c>
      <c r="B340" s="64"/>
      <c r="C340" s="65" t="s">
        <v>799</v>
      </c>
      <c r="D340" s="66" t="s">
        <v>43</v>
      </c>
      <c r="E340" s="158" t="s">
        <v>21</v>
      </c>
      <c r="F340" s="159" t="n">
        <v>15.63</v>
      </c>
      <c r="G340" s="153"/>
      <c r="H340" s="153"/>
      <c r="I340" s="153"/>
      <c r="J340" s="160"/>
      <c r="K340" s="161" t="n">
        <v>10.72</v>
      </c>
    </row>
    <row r="341" s="62" customFormat="true" ht="16.5" hidden="false" customHeight="true" outlineLevel="0" collapsed="false">
      <c r="A341" s="63" t="s">
        <v>800</v>
      </c>
      <c r="B341" s="64"/>
      <c r="C341" s="65" t="s">
        <v>801</v>
      </c>
      <c r="D341" s="66" t="s">
        <v>43</v>
      </c>
      <c r="E341" s="158" t="s">
        <v>21</v>
      </c>
      <c r="F341" s="159" t="n">
        <v>15.63</v>
      </c>
      <c r="G341" s="153"/>
      <c r="H341" s="153"/>
      <c r="I341" s="153"/>
      <c r="J341" s="160"/>
      <c r="K341" s="161" t="n">
        <v>10.72</v>
      </c>
    </row>
    <row r="342" s="62" customFormat="true" ht="16.5" hidden="false" customHeight="true" outlineLevel="0" collapsed="false">
      <c r="A342" s="63" t="s">
        <v>802</v>
      </c>
      <c r="B342" s="64"/>
      <c r="C342" s="65" t="s">
        <v>803</v>
      </c>
      <c r="D342" s="66" t="s">
        <v>43</v>
      </c>
      <c r="E342" s="158" t="s">
        <v>21</v>
      </c>
      <c r="F342" s="159" t="n">
        <v>15.63</v>
      </c>
      <c r="G342" s="153"/>
      <c r="H342" s="153"/>
      <c r="I342" s="153"/>
      <c r="J342" s="160"/>
      <c r="K342" s="161" t="n">
        <v>10.72</v>
      </c>
    </row>
    <row r="343" s="62" customFormat="true" ht="16.5" hidden="false" customHeight="true" outlineLevel="0" collapsed="false">
      <c r="A343" s="63" t="s">
        <v>804</v>
      </c>
      <c r="B343" s="64"/>
      <c r="C343" s="65" t="s">
        <v>805</v>
      </c>
      <c r="D343" s="66" t="s">
        <v>43</v>
      </c>
      <c r="E343" s="158" t="s">
        <v>21</v>
      </c>
      <c r="F343" s="159" t="n">
        <v>15.63</v>
      </c>
      <c r="G343" s="153"/>
      <c r="H343" s="153"/>
      <c r="I343" s="153"/>
      <c r="J343" s="160"/>
      <c r="K343" s="161" t="n">
        <v>10.72</v>
      </c>
    </row>
    <row r="344" s="62" customFormat="true" ht="16.5" hidden="false" customHeight="true" outlineLevel="0" collapsed="false">
      <c r="A344" s="63" t="s">
        <v>806</v>
      </c>
      <c r="B344" s="64"/>
      <c r="C344" s="65" t="s">
        <v>807</v>
      </c>
      <c r="D344" s="66" t="s">
        <v>43</v>
      </c>
      <c r="E344" s="158" t="s">
        <v>21</v>
      </c>
      <c r="F344" s="159" t="n">
        <v>15.63</v>
      </c>
      <c r="G344" s="153"/>
      <c r="H344" s="153"/>
      <c r="I344" s="153"/>
      <c r="J344" s="160"/>
      <c r="K344" s="161" t="n">
        <v>10.72</v>
      </c>
    </row>
    <row r="345" s="62" customFormat="true" ht="16.5" hidden="false" customHeight="true" outlineLevel="0" collapsed="false">
      <c r="A345" s="63" t="s">
        <v>808</v>
      </c>
      <c r="B345" s="64"/>
      <c r="C345" s="65" t="s">
        <v>809</v>
      </c>
      <c r="D345" s="66" t="s">
        <v>43</v>
      </c>
      <c r="E345" s="158" t="s">
        <v>21</v>
      </c>
      <c r="F345" s="159" t="n">
        <v>15.63</v>
      </c>
      <c r="G345" s="153"/>
      <c r="H345" s="153"/>
      <c r="I345" s="153"/>
      <c r="J345" s="160"/>
      <c r="K345" s="161" t="n">
        <v>10.72</v>
      </c>
    </row>
    <row r="346" s="62" customFormat="true" ht="16.5" hidden="false" customHeight="true" outlineLevel="0" collapsed="false">
      <c r="A346" s="63" t="s">
        <v>810</v>
      </c>
      <c r="B346" s="64"/>
      <c r="C346" s="65" t="s">
        <v>811</v>
      </c>
      <c r="D346" s="66" t="s">
        <v>43</v>
      </c>
      <c r="E346" s="158" t="s">
        <v>21</v>
      </c>
      <c r="F346" s="159" t="n">
        <v>15.63</v>
      </c>
      <c r="G346" s="153"/>
      <c r="H346" s="153"/>
      <c r="I346" s="153"/>
      <c r="J346" s="160"/>
      <c r="K346" s="161" t="n">
        <v>10.72</v>
      </c>
    </row>
    <row r="347" s="62" customFormat="true" ht="16.5" hidden="false" customHeight="true" outlineLevel="0" collapsed="false">
      <c r="A347" s="63" t="s">
        <v>812</v>
      </c>
      <c r="B347" s="64"/>
      <c r="C347" s="65" t="s">
        <v>813</v>
      </c>
      <c r="D347" s="66" t="s">
        <v>43</v>
      </c>
      <c r="E347" s="158" t="s">
        <v>21</v>
      </c>
      <c r="F347" s="159" t="n">
        <v>15.63</v>
      </c>
      <c r="G347" s="153"/>
      <c r="H347" s="153"/>
      <c r="I347" s="153"/>
      <c r="J347" s="160"/>
      <c r="K347" s="161" t="n">
        <v>10.72</v>
      </c>
    </row>
    <row r="348" s="62" customFormat="true" ht="16.5" hidden="false" customHeight="true" outlineLevel="0" collapsed="false">
      <c r="A348" s="102" t="s">
        <v>814</v>
      </c>
      <c r="B348" s="103"/>
      <c r="C348" s="266" t="s">
        <v>815</v>
      </c>
      <c r="D348" s="105" t="s">
        <v>43</v>
      </c>
      <c r="E348" s="91" t="s">
        <v>21</v>
      </c>
      <c r="F348" s="163" t="n">
        <v>15.63</v>
      </c>
      <c r="G348" s="153"/>
      <c r="H348" s="153"/>
      <c r="I348" s="153"/>
      <c r="J348" s="164"/>
      <c r="K348" s="165" t="n">
        <v>10.72</v>
      </c>
    </row>
    <row r="349" s="62" customFormat="true" ht="16.5" hidden="false" customHeight="true" outlineLevel="0" collapsed="false">
      <c r="A349" s="51" t="s">
        <v>816</v>
      </c>
      <c r="B349" s="52"/>
      <c r="C349" s="53" t="s">
        <v>781</v>
      </c>
      <c r="D349" s="54" t="s">
        <v>817</v>
      </c>
      <c r="E349" s="151" t="s">
        <v>21</v>
      </c>
      <c r="F349" s="152" t="n">
        <v>53.76</v>
      </c>
      <c r="G349" s="153" t="n">
        <v>30</v>
      </c>
      <c r="H349" s="153" t="n">
        <v>1800</v>
      </c>
      <c r="I349" s="153" t="n">
        <v>21</v>
      </c>
      <c r="J349" s="156" t="n">
        <f aca="false">K349*F349</f>
        <v>106.4448</v>
      </c>
      <c r="K349" s="157" t="n">
        <v>1.98</v>
      </c>
    </row>
    <row r="350" s="62" customFormat="true" ht="16.5" hidden="false" customHeight="true" outlineLevel="0" collapsed="false">
      <c r="A350" s="63" t="s">
        <v>818</v>
      </c>
      <c r="B350" s="64"/>
      <c r="C350" s="65" t="s">
        <v>783</v>
      </c>
      <c r="D350" s="66" t="s">
        <v>817</v>
      </c>
      <c r="E350" s="158" t="s">
        <v>21</v>
      </c>
      <c r="F350" s="159" t="n">
        <v>53.76</v>
      </c>
      <c r="G350" s="153"/>
      <c r="H350" s="153"/>
      <c r="I350" s="153"/>
      <c r="J350" s="160" t="n">
        <f aca="false">K350*F350</f>
        <v>106.4448</v>
      </c>
      <c r="K350" s="161" t="n">
        <v>1.98</v>
      </c>
    </row>
    <row r="351" s="62" customFormat="true" ht="16.5" hidden="false" customHeight="true" outlineLevel="0" collapsed="false">
      <c r="A351" s="63" t="s">
        <v>819</v>
      </c>
      <c r="B351" s="64"/>
      <c r="C351" s="65" t="s">
        <v>785</v>
      </c>
      <c r="D351" s="66" t="s">
        <v>817</v>
      </c>
      <c r="E351" s="158" t="s">
        <v>21</v>
      </c>
      <c r="F351" s="159" t="n">
        <v>53.76</v>
      </c>
      <c r="G351" s="153"/>
      <c r="H351" s="153"/>
      <c r="I351" s="153"/>
      <c r="J351" s="160" t="n">
        <f aca="false">K351*F351</f>
        <v>106.4448</v>
      </c>
      <c r="K351" s="161" t="n">
        <v>1.98</v>
      </c>
    </row>
    <row r="352" s="62" customFormat="true" ht="16.5" hidden="false" customHeight="true" outlineLevel="0" collapsed="false">
      <c r="A352" s="63" t="s">
        <v>820</v>
      </c>
      <c r="B352" s="64"/>
      <c r="C352" s="65" t="s">
        <v>787</v>
      </c>
      <c r="D352" s="66" t="s">
        <v>817</v>
      </c>
      <c r="E352" s="158" t="s">
        <v>21</v>
      </c>
      <c r="F352" s="159" t="n">
        <v>53.76</v>
      </c>
      <c r="G352" s="153"/>
      <c r="H352" s="153"/>
      <c r="I352" s="153"/>
      <c r="J352" s="160" t="n">
        <f aca="false">K352*F352</f>
        <v>106.4448</v>
      </c>
      <c r="K352" s="161" t="n">
        <v>1.98</v>
      </c>
    </row>
    <row r="353" s="62" customFormat="true" ht="16.5" hidden="false" customHeight="true" outlineLevel="0" collapsed="false">
      <c r="A353" s="63" t="s">
        <v>821</v>
      </c>
      <c r="B353" s="64"/>
      <c r="C353" s="65" t="s">
        <v>789</v>
      </c>
      <c r="D353" s="66" t="s">
        <v>817</v>
      </c>
      <c r="E353" s="158" t="s">
        <v>21</v>
      </c>
      <c r="F353" s="159" t="n">
        <v>53.76</v>
      </c>
      <c r="G353" s="153"/>
      <c r="H353" s="153"/>
      <c r="I353" s="153"/>
      <c r="J353" s="160" t="n">
        <f aca="false">K353*F353</f>
        <v>106.4448</v>
      </c>
      <c r="K353" s="161" t="n">
        <v>1.98</v>
      </c>
    </row>
    <row r="354" s="62" customFormat="true" ht="16.5" hidden="false" customHeight="true" outlineLevel="0" collapsed="false">
      <c r="A354" s="63" t="s">
        <v>822</v>
      </c>
      <c r="B354" s="64"/>
      <c r="C354" s="65" t="s">
        <v>791</v>
      </c>
      <c r="D354" s="66" t="s">
        <v>817</v>
      </c>
      <c r="E354" s="158" t="s">
        <v>21</v>
      </c>
      <c r="F354" s="159" t="n">
        <v>53.76</v>
      </c>
      <c r="G354" s="153"/>
      <c r="H354" s="153"/>
      <c r="I354" s="153"/>
      <c r="J354" s="160" t="n">
        <f aca="false">K354*F354</f>
        <v>106.4448</v>
      </c>
      <c r="K354" s="161" t="n">
        <v>1.98</v>
      </c>
    </row>
    <row r="355" s="62" customFormat="true" ht="16.5" hidden="false" customHeight="true" outlineLevel="0" collapsed="false">
      <c r="A355" s="63" t="s">
        <v>823</v>
      </c>
      <c r="B355" s="64"/>
      <c r="C355" s="65" t="s">
        <v>793</v>
      </c>
      <c r="D355" s="66" t="s">
        <v>817</v>
      </c>
      <c r="E355" s="158" t="s">
        <v>21</v>
      </c>
      <c r="F355" s="159" t="n">
        <v>53.76</v>
      </c>
      <c r="G355" s="153"/>
      <c r="H355" s="153"/>
      <c r="I355" s="153"/>
      <c r="J355" s="160" t="n">
        <f aca="false">K355*F355</f>
        <v>106.4448</v>
      </c>
      <c r="K355" s="161" t="n">
        <v>1.98</v>
      </c>
    </row>
    <row r="356" s="62" customFormat="true" ht="16.5" hidden="false" customHeight="true" outlineLevel="0" collapsed="false">
      <c r="A356" s="63" t="s">
        <v>824</v>
      </c>
      <c r="B356" s="64"/>
      <c r="C356" s="65" t="s">
        <v>795</v>
      </c>
      <c r="D356" s="66" t="s">
        <v>817</v>
      </c>
      <c r="E356" s="158" t="s">
        <v>21</v>
      </c>
      <c r="F356" s="159" t="n">
        <v>53.76</v>
      </c>
      <c r="G356" s="153"/>
      <c r="H356" s="153"/>
      <c r="I356" s="153"/>
      <c r="J356" s="160" t="n">
        <f aca="false">K356*F356</f>
        <v>106.4448</v>
      </c>
      <c r="K356" s="161" t="n">
        <v>1.98</v>
      </c>
    </row>
    <row r="357" s="62" customFormat="true" ht="16.5" hidden="false" customHeight="true" outlineLevel="0" collapsed="false">
      <c r="A357" s="102" t="s">
        <v>825</v>
      </c>
      <c r="B357" s="103"/>
      <c r="C357" s="104" t="s">
        <v>797</v>
      </c>
      <c r="D357" s="105" t="s">
        <v>817</v>
      </c>
      <c r="E357" s="162" t="s">
        <v>21</v>
      </c>
      <c r="F357" s="163" t="n">
        <v>53.76</v>
      </c>
      <c r="G357" s="153"/>
      <c r="H357" s="153"/>
      <c r="I357" s="153"/>
      <c r="J357" s="164" t="n">
        <f aca="false">K357*F357</f>
        <v>106.4448</v>
      </c>
      <c r="K357" s="165" t="n">
        <v>1.98</v>
      </c>
    </row>
    <row r="358" s="62" customFormat="true" ht="16.5" hidden="false" customHeight="true" outlineLevel="0" collapsed="false">
      <c r="A358" s="51" t="s">
        <v>826</v>
      </c>
      <c r="B358" s="52"/>
      <c r="C358" s="53" t="s">
        <v>793</v>
      </c>
      <c r="D358" s="54" t="s">
        <v>827</v>
      </c>
      <c r="E358" s="151" t="s">
        <v>21</v>
      </c>
      <c r="F358" s="152" t="n">
        <v>32.26</v>
      </c>
      <c r="G358" s="78" t="n">
        <v>30</v>
      </c>
      <c r="H358" s="78" t="n">
        <v>990</v>
      </c>
      <c r="I358" s="78" t="n">
        <v>26.13</v>
      </c>
      <c r="J358" s="156" t="n">
        <f aca="false">K358*F358</f>
        <v>173.5588</v>
      </c>
      <c r="K358" s="157" t="n">
        <v>5.38</v>
      </c>
    </row>
    <row r="359" s="62" customFormat="true" ht="16.5" hidden="false" customHeight="true" outlineLevel="0" collapsed="false">
      <c r="A359" s="63" t="s">
        <v>828</v>
      </c>
      <c r="B359" s="64"/>
      <c r="C359" s="65" t="s">
        <v>781</v>
      </c>
      <c r="D359" s="66" t="s">
        <v>827</v>
      </c>
      <c r="E359" s="158" t="s">
        <v>21</v>
      </c>
      <c r="F359" s="159" t="n">
        <v>32.26</v>
      </c>
      <c r="G359" s="78"/>
      <c r="H359" s="78"/>
      <c r="I359" s="78"/>
      <c r="J359" s="160" t="n">
        <f aca="false">K359*F359</f>
        <v>173.5588</v>
      </c>
      <c r="K359" s="161" t="n">
        <v>5.38</v>
      </c>
    </row>
    <row r="360" s="62" customFormat="true" ht="16.5" hidden="false" customHeight="true" outlineLevel="0" collapsed="false">
      <c r="A360" s="63" t="s">
        <v>829</v>
      </c>
      <c r="B360" s="64"/>
      <c r="C360" s="65" t="s">
        <v>783</v>
      </c>
      <c r="D360" s="66" t="s">
        <v>827</v>
      </c>
      <c r="E360" s="158" t="s">
        <v>21</v>
      </c>
      <c r="F360" s="159" t="n">
        <v>32.26</v>
      </c>
      <c r="G360" s="78"/>
      <c r="H360" s="78"/>
      <c r="I360" s="78"/>
      <c r="J360" s="160" t="n">
        <f aca="false">K360*F360</f>
        <v>173.5588</v>
      </c>
      <c r="K360" s="161" t="n">
        <v>5.38</v>
      </c>
    </row>
    <row r="361" s="62" customFormat="true" ht="16.5" hidden="false" customHeight="true" outlineLevel="0" collapsed="false">
      <c r="A361" s="63" t="s">
        <v>830</v>
      </c>
      <c r="B361" s="64"/>
      <c r="C361" s="65" t="s">
        <v>785</v>
      </c>
      <c r="D361" s="66" t="s">
        <v>827</v>
      </c>
      <c r="E361" s="158" t="s">
        <v>21</v>
      </c>
      <c r="F361" s="159" t="n">
        <v>32.26</v>
      </c>
      <c r="G361" s="78"/>
      <c r="H361" s="78"/>
      <c r="I361" s="78"/>
      <c r="J361" s="160" t="n">
        <f aca="false">K361*F361</f>
        <v>173.5588</v>
      </c>
      <c r="K361" s="161" t="n">
        <v>5.38</v>
      </c>
    </row>
    <row r="362" s="62" customFormat="true" ht="16.5" hidden="false" customHeight="true" outlineLevel="0" collapsed="false">
      <c r="A362" s="102" t="s">
        <v>831</v>
      </c>
      <c r="B362" s="103"/>
      <c r="C362" s="104" t="s">
        <v>789</v>
      </c>
      <c r="D362" s="105" t="s">
        <v>827</v>
      </c>
      <c r="E362" s="162" t="s">
        <v>21</v>
      </c>
      <c r="F362" s="163" t="n">
        <v>32.26</v>
      </c>
      <c r="G362" s="78"/>
      <c r="H362" s="78"/>
      <c r="I362" s="78"/>
      <c r="J362" s="164" t="n">
        <f aca="false">K362*F362</f>
        <v>173.5588</v>
      </c>
      <c r="K362" s="165" t="n">
        <v>5.38</v>
      </c>
    </row>
    <row r="363" s="62" customFormat="true" ht="6.75" hidden="false" customHeight="true" outlineLevel="0" collapsed="false">
      <c r="A363" s="284"/>
      <c r="B363" s="285"/>
      <c r="C363" s="286"/>
      <c r="D363" s="287"/>
      <c r="E363" s="288"/>
      <c r="F363" s="289"/>
      <c r="G363" s="290"/>
      <c r="H363" s="289"/>
      <c r="I363" s="291"/>
      <c r="J363" s="292"/>
      <c r="K363" s="293"/>
    </row>
    <row r="364" customFormat="false" ht="30.75" hidden="false" customHeight="true" outlineLevel="0" collapsed="false">
      <c r="A364" s="11" t="s">
        <v>832</v>
      </c>
      <c r="B364" s="11"/>
      <c r="C364" s="11"/>
      <c r="D364" s="11"/>
      <c r="E364" s="11"/>
      <c r="F364" s="11"/>
      <c r="G364" s="11"/>
      <c r="H364" s="11"/>
      <c r="I364" s="11"/>
      <c r="J364" s="11"/>
      <c r="K364" s="11"/>
    </row>
    <row r="365" customFormat="false" ht="30.75" hidden="false" customHeight="true" outlineLevel="0" collapsed="false">
      <c r="A365" s="294" t="s">
        <v>5</v>
      </c>
      <c r="B365" s="294"/>
      <c r="C365" s="295" t="s">
        <v>833</v>
      </c>
      <c r="D365" s="295" t="s">
        <v>8</v>
      </c>
      <c r="E365" s="296" t="s">
        <v>9</v>
      </c>
      <c r="F365" s="295" t="s">
        <v>10</v>
      </c>
      <c r="G365" s="295" t="s">
        <v>11</v>
      </c>
      <c r="H365" s="295" t="s">
        <v>12</v>
      </c>
      <c r="I365" s="297" t="s">
        <v>13</v>
      </c>
      <c r="J365" s="108" t="s">
        <v>159</v>
      </c>
      <c r="K365" s="108" t="s">
        <v>160</v>
      </c>
    </row>
    <row r="366" customFormat="false" ht="19.5" hidden="false" customHeight="true" outlineLevel="0" collapsed="false">
      <c r="A366" s="298" t="s">
        <v>834</v>
      </c>
      <c r="B366" s="298"/>
      <c r="C366" s="299" t="s">
        <v>835</v>
      </c>
      <c r="D366" s="139" t="s">
        <v>20</v>
      </c>
      <c r="E366" s="113" t="s">
        <v>21</v>
      </c>
      <c r="F366" s="114" t="n">
        <v>50</v>
      </c>
      <c r="G366" s="300" t="n">
        <v>24</v>
      </c>
      <c r="H366" s="114" t="n">
        <v>2208</v>
      </c>
      <c r="I366" s="301" t="n">
        <v>19.85</v>
      </c>
      <c r="J366" s="118" t="n">
        <f aca="false">K366*F366</f>
        <v>3450</v>
      </c>
      <c r="K366" s="119" t="n">
        <v>69</v>
      </c>
    </row>
    <row r="367" customFormat="false" ht="19.5" hidden="false" customHeight="true" outlineLevel="0" collapsed="false">
      <c r="A367" s="302" t="s">
        <v>836</v>
      </c>
      <c r="B367" s="302"/>
      <c r="C367" s="303" t="s">
        <v>837</v>
      </c>
      <c r="D367" s="144" t="s">
        <v>20</v>
      </c>
      <c r="E367" s="124" t="s">
        <v>21</v>
      </c>
      <c r="F367" s="125" t="n">
        <v>48</v>
      </c>
      <c r="G367" s="304" t="n">
        <v>24</v>
      </c>
      <c r="H367" s="125" t="n">
        <v>2208</v>
      </c>
      <c r="I367" s="305" t="n">
        <v>19.85</v>
      </c>
      <c r="J367" s="126" t="n">
        <f aca="false">K367*F367</f>
        <v>3450.24</v>
      </c>
      <c r="K367" s="127" t="n">
        <v>71.88</v>
      </c>
    </row>
    <row r="368" customFormat="false" ht="19.5" hidden="false" customHeight="true" outlineLevel="0" collapsed="false">
      <c r="A368" s="302" t="s">
        <v>838</v>
      </c>
      <c r="B368" s="302"/>
      <c r="C368" s="303" t="s">
        <v>839</v>
      </c>
      <c r="D368" s="144" t="s">
        <v>20</v>
      </c>
      <c r="E368" s="124" t="s">
        <v>21</v>
      </c>
      <c r="F368" s="125" t="n">
        <v>48</v>
      </c>
      <c r="G368" s="304" t="n">
        <v>24</v>
      </c>
      <c r="H368" s="125" t="n">
        <v>2208</v>
      </c>
      <c r="I368" s="305" t="n">
        <v>19.85</v>
      </c>
      <c r="J368" s="126" t="n">
        <f aca="false">K368*F368</f>
        <v>3450.24</v>
      </c>
      <c r="K368" s="127" t="n">
        <v>71.88</v>
      </c>
    </row>
    <row r="369" customFormat="false" ht="19.5" hidden="false" customHeight="true" outlineLevel="0" collapsed="false">
      <c r="A369" s="302" t="s">
        <v>840</v>
      </c>
      <c r="B369" s="302"/>
      <c r="C369" s="303" t="s">
        <v>841</v>
      </c>
      <c r="D369" s="144" t="s">
        <v>20</v>
      </c>
      <c r="E369" s="124" t="s">
        <v>21</v>
      </c>
      <c r="F369" s="125" t="n">
        <v>48</v>
      </c>
      <c r="G369" s="304" t="n">
        <v>24</v>
      </c>
      <c r="H369" s="125" t="n">
        <v>2208</v>
      </c>
      <c r="I369" s="305" t="n">
        <v>19.85</v>
      </c>
      <c r="J369" s="126" t="n">
        <f aca="false">K369*F369</f>
        <v>3450.24</v>
      </c>
      <c r="K369" s="127" t="n">
        <v>71.88</v>
      </c>
    </row>
    <row r="370" customFormat="false" ht="19.5" hidden="false" customHeight="true" outlineLevel="0" collapsed="false">
      <c r="A370" s="302" t="s">
        <v>842</v>
      </c>
      <c r="B370" s="302"/>
      <c r="C370" s="303" t="s">
        <v>843</v>
      </c>
      <c r="D370" s="144" t="s">
        <v>20</v>
      </c>
      <c r="E370" s="124" t="s">
        <v>21</v>
      </c>
      <c r="F370" s="125" t="n">
        <v>48</v>
      </c>
      <c r="G370" s="304" t="n">
        <v>24</v>
      </c>
      <c r="H370" s="125" t="n">
        <v>2208</v>
      </c>
      <c r="I370" s="305" t="n">
        <v>19.85</v>
      </c>
      <c r="J370" s="126" t="n">
        <f aca="false">K370*F370</f>
        <v>3450.24</v>
      </c>
      <c r="K370" s="127" t="n">
        <v>71.88</v>
      </c>
    </row>
    <row r="371" customFormat="false" ht="19.5" hidden="false" customHeight="true" outlineLevel="0" collapsed="false">
      <c r="A371" s="306" t="s">
        <v>844</v>
      </c>
      <c r="B371" s="306"/>
      <c r="C371" s="307" t="s">
        <v>845</v>
      </c>
      <c r="D371" s="308" t="s">
        <v>20</v>
      </c>
      <c r="E371" s="309" t="s">
        <v>21</v>
      </c>
      <c r="F371" s="125" t="n">
        <v>48</v>
      </c>
      <c r="G371" s="304" t="n">
        <v>24</v>
      </c>
      <c r="H371" s="125" t="n">
        <v>2208</v>
      </c>
      <c r="I371" s="305" t="n">
        <v>19.85</v>
      </c>
      <c r="J371" s="310" t="n">
        <f aca="false">K371*F371</f>
        <v>3450.24</v>
      </c>
      <c r="K371" s="127" t="n">
        <v>71.88</v>
      </c>
    </row>
    <row r="372" customFormat="false" ht="19.5" hidden="false" customHeight="true" outlineLevel="0" collapsed="false">
      <c r="A372" s="302" t="s">
        <v>846</v>
      </c>
      <c r="B372" s="302"/>
      <c r="C372" s="303" t="s">
        <v>847</v>
      </c>
      <c r="D372" s="144" t="s">
        <v>20</v>
      </c>
      <c r="E372" s="124" t="s">
        <v>21</v>
      </c>
      <c r="F372" s="125" t="n">
        <v>48</v>
      </c>
      <c r="G372" s="304" t="n">
        <v>24</v>
      </c>
      <c r="H372" s="125" t="n">
        <v>2208</v>
      </c>
      <c r="I372" s="305" t="n">
        <v>19.85</v>
      </c>
      <c r="J372" s="126" t="n">
        <f aca="false">K372*F372</f>
        <v>3450.24</v>
      </c>
      <c r="K372" s="127" t="n">
        <v>71.88</v>
      </c>
    </row>
    <row r="373" customFormat="false" ht="19.5" hidden="false" customHeight="true" outlineLevel="0" collapsed="false">
      <c r="A373" s="302" t="s">
        <v>848</v>
      </c>
      <c r="B373" s="302"/>
      <c r="C373" s="303" t="s">
        <v>849</v>
      </c>
      <c r="D373" s="144" t="s">
        <v>850</v>
      </c>
      <c r="E373" s="124" t="s">
        <v>21</v>
      </c>
      <c r="F373" s="125" t="n">
        <v>29.24</v>
      </c>
      <c r="G373" s="304" t="n">
        <v>18</v>
      </c>
      <c r="H373" s="125" t="n">
        <v>1170</v>
      </c>
      <c r="I373" s="305" t="n">
        <v>25</v>
      </c>
      <c r="J373" s="310" t="n">
        <f aca="false">K373*F373</f>
        <v>3801.2</v>
      </c>
      <c r="K373" s="127" t="n">
        <v>130</v>
      </c>
    </row>
    <row r="374" customFormat="false" ht="19.5" hidden="false" customHeight="true" outlineLevel="0" collapsed="false">
      <c r="A374" s="302" t="s">
        <v>851</v>
      </c>
      <c r="B374" s="302"/>
      <c r="C374" s="303" t="s">
        <v>852</v>
      </c>
      <c r="D374" s="144" t="s">
        <v>850</v>
      </c>
      <c r="E374" s="124" t="s">
        <v>21</v>
      </c>
      <c r="F374" s="125" t="n">
        <v>29.24</v>
      </c>
      <c r="G374" s="304" t="n">
        <v>18</v>
      </c>
      <c r="H374" s="125" t="n">
        <v>1170</v>
      </c>
      <c r="I374" s="305" t="n">
        <v>25</v>
      </c>
      <c r="J374" s="310" t="n">
        <f aca="false">K374*F374</f>
        <v>3801.2</v>
      </c>
      <c r="K374" s="127" t="n">
        <v>130</v>
      </c>
    </row>
    <row r="375" customFormat="false" ht="19.5" hidden="false" customHeight="true" outlineLevel="0" collapsed="false">
      <c r="A375" s="302" t="s">
        <v>853</v>
      </c>
      <c r="B375" s="302"/>
      <c r="C375" s="303" t="s">
        <v>854</v>
      </c>
      <c r="D375" s="144" t="s">
        <v>850</v>
      </c>
      <c r="E375" s="124" t="s">
        <v>21</v>
      </c>
      <c r="F375" s="125" t="n">
        <v>29.24</v>
      </c>
      <c r="G375" s="304" t="n">
        <v>18</v>
      </c>
      <c r="H375" s="125" t="n">
        <v>1170</v>
      </c>
      <c r="I375" s="305" t="n">
        <v>25</v>
      </c>
      <c r="J375" s="310" t="n">
        <f aca="false">K375*F375</f>
        <v>3801.2</v>
      </c>
      <c r="K375" s="127" t="n">
        <v>130</v>
      </c>
    </row>
    <row r="376" customFormat="false" ht="19.5" hidden="false" customHeight="true" outlineLevel="0" collapsed="false">
      <c r="A376" s="311" t="s">
        <v>855</v>
      </c>
      <c r="B376" s="311"/>
      <c r="C376" s="312" t="s">
        <v>856</v>
      </c>
      <c r="D376" s="313" t="s">
        <v>857</v>
      </c>
      <c r="E376" s="132" t="s">
        <v>21</v>
      </c>
      <c r="F376" s="133" t="n">
        <v>38.31</v>
      </c>
      <c r="G376" s="314" t="n">
        <v>18</v>
      </c>
      <c r="H376" s="133" t="n">
        <v>1080</v>
      </c>
      <c r="I376" s="315" t="n">
        <v>19.85</v>
      </c>
      <c r="J376" s="316" t="n">
        <f aca="false">K376*F376</f>
        <v>4214.1</v>
      </c>
      <c r="K376" s="135" t="n">
        <v>110</v>
      </c>
    </row>
    <row r="377" customFormat="false" ht="19.5" hidden="false" customHeight="true" outlineLevel="0" collapsed="false">
      <c r="A377" s="298" t="s">
        <v>858</v>
      </c>
      <c r="B377" s="298"/>
      <c r="C377" s="299" t="s">
        <v>859</v>
      </c>
      <c r="D377" s="139" t="s">
        <v>28</v>
      </c>
      <c r="E377" s="113" t="s">
        <v>21</v>
      </c>
      <c r="F377" s="114" t="n">
        <v>12.5</v>
      </c>
      <c r="G377" s="300" t="n">
        <v>16</v>
      </c>
      <c r="H377" s="114" t="n">
        <v>1040</v>
      </c>
      <c r="I377" s="301" t="n">
        <v>0.59</v>
      </c>
      <c r="J377" s="118"/>
      <c r="K377" s="119" t="n">
        <v>258</v>
      </c>
    </row>
    <row r="378" customFormat="false" ht="19.5" hidden="false" customHeight="true" outlineLevel="0" collapsed="false">
      <c r="A378" s="302" t="s">
        <v>860</v>
      </c>
      <c r="B378" s="302"/>
      <c r="C378" s="303" t="s">
        <v>861</v>
      </c>
      <c r="D378" s="144" t="s">
        <v>28</v>
      </c>
      <c r="E378" s="124" t="s">
        <v>21</v>
      </c>
      <c r="F378" s="125" t="n">
        <v>12.5</v>
      </c>
      <c r="G378" s="304" t="n">
        <v>16</v>
      </c>
      <c r="H378" s="125" t="n">
        <v>1040</v>
      </c>
      <c r="I378" s="305" t="n">
        <v>0.59</v>
      </c>
      <c r="J378" s="126"/>
      <c r="K378" s="127" t="n">
        <v>258</v>
      </c>
    </row>
    <row r="379" customFormat="false" ht="19.5" hidden="false" customHeight="true" outlineLevel="0" collapsed="false">
      <c r="A379" s="302" t="s">
        <v>862</v>
      </c>
      <c r="B379" s="302"/>
      <c r="C379" s="303" t="s">
        <v>863</v>
      </c>
      <c r="D379" s="144" t="s">
        <v>28</v>
      </c>
      <c r="E379" s="124" t="s">
        <v>21</v>
      </c>
      <c r="F379" s="125" t="n">
        <v>12.5</v>
      </c>
      <c r="G379" s="304" t="n">
        <v>16</v>
      </c>
      <c r="H379" s="125" t="n">
        <v>1040</v>
      </c>
      <c r="I379" s="305" t="n">
        <v>0.59</v>
      </c>
      <c r="J379" s="126"/>
      <c r="K379" s="127" t="n">
        <v>258</v>
      </c>
    </row>
    <row r="380" customFormat="false" ht="19.5" hidden="false" customHeight="true" outlineLevel="0" collapsed="false">
      <c r="A380" s="302" t="s">
        <v>864</v>
      </c>
      <c r="B380" s="302"/>
      <c r="C380" s="303" t="s">
        <v>865</v>
      </c>
      <c r="D380" s="144" t="s">
        <v>28</v>
      </c>
      <c r="E380" s="124" t="s">
        <v>21</v>
      </c>
      <c r="F380" s="125" t="n">
        <v>12.5</v>
      </c>
      <c r="G380" s="304" t="n">
        <v>16</v>
      </c>
      <c r="H380" s="125" t="n">
        <v>1040</v>
      </c>
      <c r="I380" s="305" t="n">
        <v>0.59</v>
      </c>
      <c r="J380" s="126"/>
      <c r="K380" s="127" t="n">
        <v>258</v>
      </c>
    </row>
    <row r="381" customFormat="false" ht="19.5" hidden="false" customHeight="true" outlineLevel="0" collapsed="false">
      <c r="A381" s="302" t="s">
        <v>866</v>
      </c>
      <c r="B381" s="302"/>
      <c r="C381" s="303" t="s">
        <v>867</v>
      </c>
      <c r="D381" s="144" t="s">
        <v>28</v>
      </c>
      <c r="E381" s="124" t="s">
        <v>21</v>
      </c>
      <c r="F381" s="125" t="n">
        <v>12.5</v>
      </c>
      <c r="G381" s="304" t="n">
        <v>16</v>
      </c>
      <c r="H381" s="125" t="n">
        <v>1040</v>
      </c>
      <c r="I381" s="305" t="n">
        <v>0.59</v>
      </c>
      <c r="J381" s="126"/>
      <c r="K381" s="127" t="n">
        <v>258</v>
      </c>
    </row>
    <row r="382" customFormat="false" ht="19.5" hidden="false" customHeight="true" outlineLevel="0" collapsed="false">
      <c r="A382" s="302" t="s">
        <v>868</v>
      </c>
      <c r="B382" s="302"/>
      <c r="C382" s="303" t="s">
        <v>869</v>
      </c>
      <c r="D382" s="144" t="s">
        <v>28</v>
      </c>
      <c r="E382" s="124" t="s">
        <v>21</v>
      </c>
      <c r="F382" s="125" t="n">
        <v>12.5</v>
      </c>
      <c r="G382" s="304" t="n">
        <v>16</v>
      </c>
      <c r="H382" s="125" t="n">
        <v>1040</v>
      </c>
      <c r="I382" s="305" t="n">
        <v>0.59</v>
      </c>
      <c r="J382" s="126"/>
      <c r="K382" s="127" t="n">
        <v>258</v>
      </c>
    </row>
    <row r="383" customFormat="false" ht="19.5" hidden="false" customHeight="true" outlineLevel="0" collapsed="false">
      <c r="A383" s="302" t="s">
        <v>870</v>
      </c>
      <c r="B383" s="302"/>
      <c r="C383" s="303" t="s">
        <v>871</v>
      </c>
      <c r="D383" s="144" t="s">
        <v>872</v>
      </c>
      <c r="E383" s="124" t="s">
        <v>21</v>
      </c>
      <c r="F383" s="125" t="n">
        <v>21.3</v>
      </c>
      <c r="G383" s="304" t="n">
        <v>21</v>
      </c>
      <c r="H383" s="125" t="n">
        <v>1365</v>
      </c>
      <c r="I383" s="305" t="n">
        <v>0.39</v>
      </c>
      <c r="J383" s="126"/>
      <c r="K383" s="127" t="n">
        <v>224</v>
      </c>
    </row>
    <row r="384" customFormat="false" ht="19.5" hidden="false" customHeight="true" outlineLevel="0" collapsed="false">
      <c r="A384" s="302" t="s">
        <v>873</v>
      </c>
      <c r="B384" s="302"/>
      <c r="C384" s="303" t="s">
        <v>874</v>
      </c>
      <c r="D384" s="144" t="s">
        <v>872</v>
      </c>
      <c r="E384" s="124" t="s">
        <v>21</v>
      </c>
      <c r="F384" s="125" t="n">
        <v>21.3</v>
      </c>
      <c r="G384" s="304" t="n">
        <v>21</v>
      </c>
      <c r="H384" s="125" t="n">
        <v>1365</v>
      </c>
      <c r="I384" s="305" t="n">
        <v>0.39</v>
      </c>
      <c r="J384" s="126"/>
      <c r="K384" s="127" t="n">
        <v>224</v>
      </c>
    </row>
    <row r="385" customFormat="false" ht="19.5" hidden="false" customHeight="true" outlineLevel="0" collapsed="false">
      <c r="A385" s="302" t="s">
        <v>875</v>
      </c>
      <c r="B385" s="302"/>
      <c r="C385" s="303" t="s">
        <v>876</v>
      </c>
      <c r="D385" s="144" t="s">
        <v>872</v>
      </c>
      <c r="E385" s="124" t="s">
        <v>21</v>
      </c>
      <c r="F385" s="125" t="n">
        <v>21.3</v>
      </c>
      <c r="G385" s="304" t="n">
        <v>21</v>
      </c>
      <c r="H385" s="125" t="n">
        <v>1365</v>
      </c>
      <c r="I385" s="305" t="n">
        <v>0.39</v>
      </c>
      <c r="J385" s="126"/>
      <c r="K385" s="127" t="n">
        <v>224</v>
      </c>
    </row>
    <row r="386" customFormat="false" ht="19.5" hidden="false" customHeight="true" outlineLevel="0" collapsed="false">
      <c r="A386" s="302" t="s">
        <v>877</v>
      </c>
      <c r="B386" s="302"/>
      <c r="C386" s="303" t="s">
        <v>878</v>
      </c>
      <c r="D386" s="144" t="s">
        <v>879</v>
      </c>
      <c r="E386" s="124" t="s">
        <v>21</v>
      </c>
      <c r="F386" s="125" t="n">
        <v>19.23</v>
      </c>
      <c r="G386" s="304" t="n">
        <v>21</v>
      </c>
      <c r="H386" s="125" t="n">
        <v>1365</v>
      </c>
      <c r="I386" s="305" t="n">
        <v>0.415</v>
      </c>
      <c r="J386" s="126"/>
      <c r="K386" s="127" t="n">
        <v>305</v>
      </c>
    </row>
    <row r="387" customFormat="false" ht="19.5" hidden="false" customHeight="true" outlineLevel="0" collapsed="false">
      <c r="A387" s="302" t="s">
        <v>880</v>
      </c>
      <c r="B387" s="302"/>
      <c r="C387" s="303" t="s">
        <v>881</v>
      </c>
      <c r="D387" s="144" t="s">
        <v>879</v>
      </c>
      <c r="E387" s="124" t="s">
        <v>21</v>
      </c>
      <c r="F387" s="125" t="n">
        <v>19.23</v>
      </c>
      <c r="G387" s="304" t="n">
        <v>21</v>
      </c>
      <c r="H387" s="125" t="n">
        <v>1365</v>
      </c>
      <c r="I387" s="305" t="n">
        <v>0.415</v>
      </c>
      <c r="J387" s="126"/>
      <c r="K387" s="127" t="n">
        <v>297</v>
      </c>
    </row>
    <row r="388" customFormat="false" ht="19.5" hidden="false" customHeight="true" outlineLevel="0" collapsed="false">
      <c r="A388" s="311" t="s">
        <v>882</v>
      </c>
      <c r="B388" s="311"/>
      <c r="C388" s="312" t="s">
        <v>883</v>
      </c>
      <c r="D388" s="313" t="s">
        <v>879</v>
      </c>
      <c r="E388" s="132" t="s">
        <v>21</v>
      </c>
      <c r="F388" s="133" t="n">
        <v>19.23</v>
      </c>
      <c r="G388" s="314" t="n">
        <v>21</v>
      </c>
      <c r="H388" s="133" t="n">
        <v>1365</v>
      </c>
      <c r="I388" s="315" t="n">
        <v>0.359</v>
      </c>
      <c r="J388" s="134"/>
      <c r="K388" s="135" t="n">
        <v>237</v>
      </c>
    </row>
    <row r="389" customFormat="false" ht="21" hidden="false" customHeight="false" outlineLevel="0" collapsed="false">
      <c r="A389" s="317" t="s">
        <v>884</v>
      </c>
      <c r="B389" s="317"/>
      <c r="C389" s="317"/>
      <c r="D389" s="317"/>
      <c r="E389" s="317"/>
      <c r="F389" s="317"/>
      <c r="G389" s="317"/>
      <c r="H389" s="317"/>
      <c r="I389" s="317"/>
      <c r="J389" s="317"/>
    </row>
    <row r="390" customFormat="false" ht="26.25" hidden="false" customHeight="true" outlineLevel="0" collapsed="false">
      <c r="A390" s="318" t="s">
        <v>5</v>
      </c>
      <c r="B390" s="318"/>
      <c r="C390" s="319" t="s">
        <v>833</v>
      </c>
      <c r="D390" s="320"/>
      <c r="E390" s="320"/>
      <c r="F390" s="321"/>
      <c r="G390" s="318" t="s">
        <v>885</v>
      </c>
      <c r="H390" s="322" t="s">
        <v>886</v>
      </c>
      <c r="I390" s="323" t="s">
        <v>887</v>
      </c>
      <c r="J390" s="324" t="s">
        <v>888</v>
      </c>
      <c r="K390" s="325" t="s">
        <v>4</v>
      </c>
    </row>
    <row r="391" customFormat="false" ht="16.5" hidden="false" customHeight="false" outlineLevel="0" collapsed="false">
      <c r="A391" s="326" t="s">
        <v>889</v>
      </c>
      <c r="B391" s="326"/>
      <c r="C391" s="326"/>
      <c r="D391" s="326"/>
      <c r="E391" s="326"/>
      <c r="F391" s="326"/>
      <c r="G391" s="326"/>
      <c r="H391" s="326"/>
      <c r="I391" s="326"/>
      <c r="J391" s="326"/>
      <c r="K391" s="326"/>
    </row>
    <row r="392" customFormat="false" ht="15" hidden="false" customHeight="true" outlineLevel="0" collapsed="false">
      <c r="A392" s="327" t="n">
        <v>72363</v>
      </c>
      <c r="B392" s="328" t="s">
        <v>890</v>
      </c>
      <c r="C392" s="329" t="s">
        <v>891</v>
      </c>
      <c r="D392" s="329"/>
      <c r="E392" s="329"/>
      <c r="F392" s="329"/>
      <c r="G392" s="330" t="n">
        <v>25</v>
      </c>
      <c r="H392" s="331" t="n">
        <v>4</v>
      </c>
      <c r="I392" s="332" t="n">
        <v>1813.31</v>
      </c>
      <c r="J392" s="333" t="n">
        <f aca="false">I392/G392*H392</f>
        <v>290.1296</v>
      </c>
      <c r="K392" s="334" t="s">
        <v>892</v>
      </c>
    </row>
    <row r="393" customFormat="false" ht="15" hidden="false" customHeight="true" outlineLevel="0" collapsed="false">
      <c r="A393" s="335" t="s">
        <v>893</v>
      </c>
      <c r="B393" s="336" t="s">
        <v>894</v>
      </c>
      <c r="C393" s="337" t="s">
        <v>895</v>
      </c>
      <c r="D393" s="337"/>
      <c r="E393" s="337"/>
      <c r="F393" s="337"/>
      <c r="G393" s="338" t="n">
        <v>10</v>
      </c>
      <c r="H393" s="339" t="n">
        <v>0.2</v>
      </c>
      <c r="I393" s="340" t="n">
        <v>1082.36</v>
      </c>
      <c r="J393" s="341"/>
      <c r="K393" s="342" t="s">
        <v>892</v>
      </c>
    </row>
    <row r="394" customFormat="false" ht="15" hidden="false" customHeight="true" outlineLevel="0" collapsed="false">
      <c r="A394" s="335" t="s">
        <v>896</v>
      </c>
      <c r="B394" s="343" t="s">
        <v>897</v>
      </c>
      <c r="C394" s="337" t="s">
        <v>898</v>
      </c>
      <c r="D394" s="337"/>
      <c r="E394" s="337"/>
      <c r="F394" s="337"/>
      <c r="G394" s="338" t="n">
        <v>25</v>
      </c>
      <c r="H394" s="339" t="n">
        <v>8</v>
      </c>
      <c r="I394" s="340" t="n">
        <v>1712.12</v>
      </c>
      <c r="J394" s="344"/>
      <c r="K394" s="342" t="s">
        <v>892</v>
      </c>
    </row>
    <row r="395" customFormat="false" ht="15" hidden="false" customHeight="true" outlineLevel="0" collapsed="false">
      <c r="A395" s="335" t="n">
        <v>72493</v>
      </c>
      <c r="B395" s="343" t="s">
        <v>899</v>
      </c>
      <c r="C395" s="337" t="s">
        <v>900</v>
      </c>
      <c r="D395" s="337"/>
      <c r="E395" s="337"/>
      <c r="F395" s="337"/>
      <c r="G395" s="338" t="s">
        <v>901</v>
      </c>
      <c r="H395" s="345"/>
      <c r="I395" s="340" t="n">
        <v>8982.61</v>
      </c>
      <c r="J395" s="344" t="n">
        <f aca="false">I395/50</f>
        <v>179.6522</v>
      </c>
      <c r="K395" s="342" t="s">
        <v>892</v>
      </c>
    </row>
    <row r="396" customFormat="false" ht="15" hidden="false" customHeight="true" outlineLevel="0" collapsed="false">
      <c r="A396" s="335" t="s">
        <v>902</v>
      </c>
      <c r="B396" s="343" t="s">
        <v>903</v>
      </c>
      <c r="C396" s="337" t="s">
        <v>904</v>
      </c>
      <c r="D396" s="337"/>
      <c r="E396" s="337"/>
      <c r="F396" s="337"/>
      <c r="G396" s="338" t="n">
        <v>11.8</v>
      </c>
      <c r="H396" s="345" t="s">
        <v>905</v>
      </c>
      <c r="I396" s="340" t="n">
        <v>6716.12</v>
      </c>
      <c r="J396" s="346"/>
      <c r="K396" s="347" t="s">
        <v>892</v>
      </c>
    </row>
    <row r="397" customFormat="false" ht="15" hidden="false" customHeight="true" outlineLevel="0" collapsed="false">
      <c r="A397" s="348" t="n">
        <v>72669</v>
      </c>
      <c r="B397" s="343"/>
      <c r="C397" s="337" t="s">
        <v>906</v>
      </c>
      <c r="D397" s="337"/>
      <c r="E397" s="337"/>
      <c r="F397" s="337"/>
      <c r="G397" s="349"/>
      <c r="H397" s="345" t="s">
        <v>905</v>
      </c>
      <c r="I397" s="340" t="n">
        <v>3463.91</v>
      </c>
      <c r="J397" s="346"/>
      <c r="K397" s="347" t="s">
        <v>892</v>
      </c>
    </row>
    <row r="398" customFormat="false" ht="15" hidden="false" customHeight="true" outlineLevel="0" collapsed="false">
      <c r="A398" s="348" t="n">
        <v>72666</v>
      </c>
      <c r="B398" s="343"/>
      <c r="C398" s="337" t="s">
        <v>907</v>
      </c>
      <c r="D398" s="337"/>
      <c r="E398" s="337"/>
      <c r="F398" s="337"/>
      <c r="G398" s="349"/>
      <c r="H398" s="345" t="s">
        <v>905</v>
      </c>
      <c r="I398" s="340" t="n">
        <v>628.56</v>
      </c>
      <c r="J398" s="346"/>
      <c r="K398" s="347" t="s">
        <v>892</v>
      </c>
    </row>
    <row r="399" customFormat="false" ht="15.75" hidden="false" customHeight="true" outlineLevel="0" collapsed="false">
      <c r="A399" s="350" t="n">
        <v>72541</v>
      </c>
      <c r="B399" s="351"/>
      <c r="C399" s="352" t="s">
        <v>908</v>
      </c>
      <c r="D399" s="352"/>
      <c r="E399" s="352"/>
      <c r="F399" s="352"/>
      <c r="G399" s="353"/>
      <c r="H399" s="354" t="s">
        <v>905</v>
      </c>
      <c r="I399" s="355" t="n">
        <v>8551.35</v>
      </c>
      <c r="J399" s="356"/>
      <c r="K399" s="357" t="s">
        <v>892</v>
      </c>
    </row>
    <row r="400" customFormat="false" ht="16.5" hidden="false" customHeight="false" outlineLevel="0" collapsed="false">
      <c r="A400" s="326" t="s">
        <v>909</v>
      </c>
      <c r="B400" s="326"/>
      <c r="C400" s="326"/>
      <c r="D400" s="326"/>
      <c r="E400" s="326"/>
      <c r="F400" s="326"/>
      <c r="G400" s="326"/>
      <c r="H400" s="326"/>
      <c r="I400" s="326"/>
      <c r="J400" s="326"/>
      <c r="K400" s="326"/>
    </row>
    <row r="401" customFormat="false" ht="18.75" hidden="false" customHeight="true" outlineLevel="0" collapsed="false">
      <c r="A401" s="358" t="n">
        <v>72301</v>
      </c>
      <c r="B401" s="359" t="s">
        <v>910</v>
      </c>
      <c r="C401" s="360" t="s">
        <v>911</v>
      </c>
      <c r="D401" s="360"/>
      <c r="E401" s="360"/>
      <c r="F401" s="360"/>
      <c r="G401" s="338" t="n">
        <v>30</v>
      </c>
      <c r="H401" s="361" t="n">
        <v>4</v>
      </c>
      <c r="I401" s="362" t="n">
        <v>1543.64</v>
      </c>
      <c r="J401" s="344" t="n">
        <f aca="false">I401/G401*H401</f>
        <v>205.818666666667</v>
      </c>
      <c r="K401" s="342" t="s">
        <v>892</v>
      </c>
    </row>
    <row r="402" customFormat="false" ht="15" hidden="false" customHeight="true" outlineLevel="0" collapsed="false">
      <c r="A402" s="363" t="n">
        <v>72302</v>
      </c>
      <c r="B402" s="359" t="s">
        <v>912</v>
      </c>
      <c r="C402" s="364" t="s">
        <v>913</v>
      </c>
      <c r="D402" s="364"/>
      <c r="E402" s="364"/>
      <c r="F402" s="364"/>
      <c r="G402" s="365" t="n">
        <v>30</v>
      </c>
      <c r="H402" s="366" t="n">
        <v>4</v>
      </c>
      <c r="I402" s="367" t="n">
        <v>1326.71</v>
      </c>
      <c r="J402" s="368" t="n">
        <f aca="false">I402/G402*H402</f>
        <v>176.894666666667</v>
      </c>
      <c r="K402" s="347" t="s">
        <v>892</v>
      </c>
    </row>
    <row r="403" customFormat="false" ht="15" hidden="false" customHeight="true" outlineLevel="0" collapsed="false">
      <c r="A403" s="363" t="n">
        <v>72303</v>
      </c>
      <c r="B403" s="359" t="s">
        <v>914</v>
      </c>
      <c r="C403" s="364" t="s">
        <v>915</v>
      </c>
      <c r="D403" s="364"/>
      <c r="E403" s="364"/>
      <c r="F403" s="364"/>
      <c r="G403" s="365" t="n">
        <v>30</v>
      </c>
      <c r="H403" s="366" t="n">
        <v>4</v>
      </c>
      <c r="I403" s="367" t="n">
        <v>1314.14</v>
      </c>
      <c r="J403" s="368" t="n">
        <f aca="false">I403/G403*H403</f>
        <v>175.218666666667</v>
      </c>
      <c r="K403" s="347" t="s">
        <v>892</v>
      </c>
    </row>
    <row r="404" customFormat="false" ht="15" hidden="false" customHeight="true" outlineLevel="0" collapsed="false">
      <c r="A404" s="363" t="n">
        <v>72304</v>
      </c>
      <c r="B404" s="359" t="s">
        <v>916</v>
      </c>
      <c r="C404" s="364" t="s">
        <v>917</v>
      </c>
      <c r="D404" s="364"/>
      <c r="E404" s="364"/>
      <c r="F404" s="364"/>
      <c r="G404" s="365" t="n">
        <v>30</v>
      </c>
      <c r="H404" s="366" t="n">
        <v>4</v>
      </c>
      <c r="I404" s="367" t="n">
        <v>1313.78</v>
      </c>
      <c r="J404" s="368" t="n">
        <f aca="false">I404/G404*H404</f>
        <v>175.170666666667</v>
      </c>
      <c r="K404" s="347" t="s">
        <v>892</v>
      </c>
    </row>
    <row r="405" customFormat="false" ht="15" hidden="false" customHeight="true" outlineLevel="0" collapsed="false">
      <c r="A405" s="363" t="n">
        <v>72305</v>
      </c>
      <c r="B405" s="359" t="s">
        <v>918</v>
      </c>
      <c r="C405" s="364" t="s">
        <v>919</v>
      </c>
      <c r="D405" s="364"/>
      <c r="E405" s="364"/>
      <c r="F405" s="364"/>
      <c r="G405" s="365" t="n">
        <v>30</v>
      </c>
      <c r="H405" s="366" t="n">
        <v>4</v>
      </c>
      <c r="I405" s="367" t="n">
        <v>1332.24</v>
      </c>
      <c r="J405" s="368" t="n">
        <f aca="false">I405/G405*H405</f>
        <v>177.632</v>
      </c>
      <c r="K405" s="347" t="s">
        <v>892</v>
      </c>
    </row>
    <row r="406" customFormat="false" ht="15" hidden="false" customHeight="true" outlineLevel="0" collapsed="false">
      <c r="A406" s="363" t="n">
        <v>72306</v>
      </c>
      <c r="B406" s="359" t="s">
        <v>920</v>
      </c>
      <c r="C406" s="364" t="s">
        <v>921</v>
      </c>
      <c r="D406" s="364"/>
      <c r="E406" s="364"/>
      <c r="F406" s="364"/>
      <c r="G406" s="365" t="n">
        <v>30</v>
      </c>
      <c r="H406" s="366" t="n">
        <v>4</v>
      </c>
      <c r="I406" s="367" t="n">
        <v>1527.01</v>
      </c>
      <c r="J406" s="368" t="n">
        <f aca="false">I406/G406*H406</f>
        <v>203.601333333333</v>
      </c>
      <c r="K406" s="347" t="s">
        <v>892</v>
      </c>
    </row>
    <row r="407" customFormat="false" ht="15" hidden="false" customHeight="true" outlineLevel="0" collapsed="false">
      <c r="A407" s="363" t="n">
        <v>72308</v>
      </c>
      <c r="B407" s="369" t="s">
        <v>922</v>
      </c>
      <c r="C407" s="364" t="s">
        <v>923</v>
      </c>
      <c r="D407" s="364"/>
      <c r="E407" s="364"/>
      <c r="F407" s="364"/>
      <c r="G407" s="365" t="n">
        <v>30</v>
      </c>
      <c r="H407" s="366" t="n">
        <v>4</v>
      </c>
      <c r="I407" s="367" t="n">
        <v>1624.91</v>
      </c>
      <c r="J407" s="368" t="n">
        <f aca="false">I407/G407*H407</f>
        <v>216.654666666667</v>
      </c>
      <c r="K407" s="347" t="s">
        <v>892</v>
      </c>
    </row>
    <row r="408" customFormat="false" ht="15.75" hidden="false" customHeight="true" outlineLevel="0" collapsed="false">
      <c r="A408" s="370" t="n">
        <v>72315</v>
      </c>
      <c r="B408" s="371" t="s">
        <v>924</v>
      </c>
      <c r="C408" s="372" t="s">
        <v>925</v>
      </c>
      <c r="D408" s="372"/>
      <c r="E408" s="372"/>
      <c r="F408" s="372"/>
      <c r="G408" s="373" t="n">
        <v>30</v>
      </c>
      <c r="H408" s="374" t="n">
        <v>4</v>
      </c>
      <c r="I408" s="375" t="n">
        <v>1393.27</v>
      </c>
      <c r="J408" s="376" t="n">
        <f aca="false">I408/G408*H408</f>
        <v>185.769333333333</v>
      </c>
      <c r="K408" s="377" t="s">
        <v>892</v>
      </c>
    </row>
    <row r="409" customFormat="false" ht="15" hidden="false" customHeight="false" outlineLevel="0" collapsed="false">
      <c r="A409" s="378" t="s">
        <v>926</v>
      </c>
      <c r="B409" s="378"/>
      <c r="C409" s="378"/>
      <c r="D409" s="378"/>
      <c r="E409" s="379"/>
      <c r="F409" s="379"/>
      <c r="G409" s="379"/>
      <c r="H409" s="380"/>
      <c r="I409" s="381"/>
      <c r="J409" s="382"/>
    </row>
  </sheetData>
  <mergeCells count="276">
    <mergeCell ref="A1:K1"/>
    <mergeCell ref="A2:K2"/>
    <mergeCell ref="A3:K3"/>
    <mergeCell ref="A4:K4"/>
    <mergeCell ref="A5:K5"/>
    <mergeCell ref="A6:K6"/>
    <mergeCell ref="A7:K7"/>
    <mergeCell ref="A9:K9"/>
    <mergeCell ref="G10:G11"/>
    <mergeCell ref="H10:H11"/>
    <mergeCell ref="I10:I11"/>
    <mergeCell ref="G12:G13"/>
    <mergeCell ref="H12:H13"/>
    <mergeCell ref="I12:I13"/>
    <mergeCell ref="A14:K14"/>
    <mergeCell ref="G15:G16"/>
    <mergeCell ref="H15:H16"/>
    <mergeCell ref="I15:I16"/>
    <mergeCell ref="G17:G18"/>
    <mergeCell ref="H17:H18"/>
    <mergeCell ref="I17:I18"/>
    <mergeCell ref="A19:K19"/>
    <mergeCell ref="G20:G21"/>
    <mergeCell ref="H20:H21"/>
    <mergeCell ref="I20:I21"/>
    <mergeCell ref="G22:G23"/>
    <mergeCell ref="H22:H23"/>
    <mergeCell ref="I22:I23"/>
    <mergeCell ref="A24:K24"/>
    <mergeCell ref="A27:K27"/>
    <mergeCell ref="G28:G29"/>
    <mergeCell ref="H28:H29"/>
    <mergeCell ref="I28:I29"/>
    <mergeCell ref="G30:G31"/>
    <mergeCell ref="H30:H31"/>
    <mergeCell ref="I30:I31"/>
    <mergeCell ref="A32:K32"/>
    <mergeCell ref="G33:G34"/>
    <mergeCell ref="H33:H34"/>
    <mergeCell ref="I33:I34"/>
    <mergeCell ref="G35:G36"/>
    <mergeCell ref="H35:H36"/>
    <mergeCell ref="I35:I36"/>
    <mergeCell ref="A37:K37"/>
    <mergeCell ref="G38:G40"/>
    <mergeCell ref="H38:H40"/>
    <mergeCell ref="I38:I40"/>
    <mergeCell ref="G41:G42"/>
    <mergeCell ref="H41:H42"/>
    <mergeCell ref="I41:I42"/>
    <mergeCell ref="G43:G45"/>
    <mergeCell ref="H43:H45"/>
    <mergeCell ref="I43:I45"/>
    <mergeCell ref="A46:K46"/>
    <mergeCell ref="G47:G49"/>
    <mergeCell ref="H47:H49"/>
    <mergeCell ref="I47:I49"/>
    <mergeCell ref="G50:G52"/>
    <mergeCell ref="H50:H52"/>
    <mergeCell ref="I50:I52"/>
    <mergeCell ref="A53:K53"/>
    <mergeCell ref="G54:G55"/>
    <mergeCell ref="H54:H55"/>
    <mergeCell ref="I54:I55"/>
    <mergeCell ref="G56:G57"/>
    <mergeCell ref="H56:H57"/>
    <mergeCell ref="I56:I57"/>
    <mergeCell ref="A58:K58"/>
    <mergeCell ref="G60:G62"/>
    <mergeCell ref="H60:H62"/>
    <mergeCell ref="I60:I62"/>
    <mergeCell ref="G63:G67"/>
    <mergeCell ref="H63:H67"/>
    <mergeCell ref="I63:I67"/>
    <mergeCell ref="A68:K68"/>
    <mergeCell ref="A69:K69"/>
    <mergeCell ref="A71:K71"/>
    <mergeCell ref="G72:G78"/>
    <mergeCell ref="H72:H78"/>
    <mergeCell ref="I72:I78"/>
    <mergeCell ref="G79:G85"/>
    <mergeCell ref="H79:H85"/>
    <mergeCell ref="I79:I85"/>
    <mergeCell ref="A86:K86"/>
    <mergeCell ref="G87:G88"/>
    <mergeCell ref="H87:H88"/>
    <mergeCell ref="I87:I88"/>
    <mergeCell ref="H89:H90"/>
    <mergeCell ref="I89:I90"/>
    <mergeCell ref="A91:K91"/>
    <mergeCell ref="G92:G95"/>
    <mergeCell ref="H92:H95"/>
    <mergeCell ref="I92:I95"/>
    <mergeCell ref="G96:G99"/>
    <mergeCell ref="H96:H99"/>
    <mergeCell ref="I96:I99"/>
    <mergeCell ref="A100:K100"/>
    <mergeCell ref="G101:G111"/>
    <mergeCell ref="H101:H111"/>
    <mergeCell ref="I101:I111"/>
    <mergeCell ref="G112:G122"/>
    <mergeCell ref="H112:H122"/>
    <mergeCell ref="I112:I122"/>
    <mergeCell ref="G123:G132"/>
    <mergeCell ref="H123:H132"/>
    <mergeCell ref="I123:I132"/>
    <mergeCell ref="G133:G134"/>
    <mergeCell ref="H133:H134"/>
    <mergeCell ref="I133:I134"/>
    <mergeCell ref="G135:G144"/>
    <mergeCell ref="H135:H144"/>
    <mergeCell ref="I135:I144"/>
    <mergeCell ref="G145:G146"/>
    <mergeCell ref="H145:H146"/>
    <mergeCell ref="I145:I146"/>
    <mergeCell ref="G147:G148"/>
    <mergeCell ref="H147:H148"/>
    <mergeCell ref="I147:I148"/>
    <mergeCell ref="A149:K149"/>
    <mergeCell ref="G150:G156"/>
    <mergeCell ref="H150:H156"/>
    <mergeCell ref="I150:I156"/>
    <mergeCell ref="G157:G162"/>
    <mergeCell ref="H157:H162"/>
    <mergeCell ref="I157:I162"/>
    <mergeCell ref="G163:G171"/>
    <mergeCell ref="H163:H171"/>
    <mergeCell ref="I163:I171"/>
    <mergeCell ref="G172:G175"/>
    <mergeCell ref="H172:H175"/>
    <mergeCell ref="I172:I175"/>
    <mergeCell ref="G176:G179"/>
    <mergeCell ref="H176:H179"/>
    <mergeCell ref="I176:I179"/>
    <mergeCell ref="G180:G183"/>
    <mergeCell ref="H180:H183"/>
    <mergeCell ref="I180:I183"/>
    <mergeCell ref="A184:K184"/>
    <mergeCell ref="G185:G186"/>
    <mergeCell ref="H185:H186"/>
    <mergeCell ref="I185:I186"/>
    <mergeCell ref="G187:G188"/>
    <mergeCell ref="H187:H188"/>
    <mergeCell ref="I187:I188"/>
    <mergeCell ref="G189:G192"/>
    <mergeCell ref="H189:H192"/>
    <mergeCell ref="I189:I192"/>
    <mergeCell ref="G193:G196"/>
    <mergeCell ref="H193:H196"/>
    <mergeCell ref="I193:I196"/>
    <mergeCell ref="G197:G200"/>
    <mergeCell ref="H197:H200"/>
    <mergeCell ref="I197:I200"/>
    <mergeCell ref="G201:G204"/>
    <mergeCell ref="H201:H204"/>
    <mergeCell ref="I201:I204"/>
    <mergeCell ref="A205:K205"/>
    <mergeCell ref="G206:G208"/>
    <mergeCell ref="H206:H208"/>
    <mergeCell ref="I206:I208"/>
    <mergeCell ref="G209:G211"/>
    <mergeCell ref="H209:H211"/>
    <mergeCell ref="I209:I211"/>
    <mergeCell ref="G212:G217"/>
    <mergeCell ref="H212:H217"/>
    <mergeCell ref="I212:I217"/>
    <mergeCell ref="G218:G223"/>
    <mergeCell ref="H218:H223"/>
    <mergeCell ref="I218:I223"/>
    <mergeCell ref="G224:G229"/>
    <mergeCell ref="H224:H229"/>
    <mergeCell ref="I224:I229"/>
    <mergeCell ref="G230:G235"/>
    <mergeCell ref="H230:H235"/>
    <mergeCell ref="I230:I235"/>
    <mergeCell ref="A236:K236"/>
    <mergeCell ref="G237:G242"/>
    <mergeCell ref="H237:H242"/>
    <mergeCell ref="I237:I242"/>
    <mergeCell ref="G243:G248"/>
    <mergeCell ref="H243:H248"/>
    <mergeCell ref="I243:I248"/>
    <mergeCell ref="G249:G256"/>
    <mergeCell ref="H249:H256"/>
    <mergeCell ref="I249:I256"/>
    <mergeCell ref="G257:G264"/>
    <mergeCell ref="H257:H264"/>
    <mergeCell ref="I257:I264"/>
    <mergeCell ref="G265:G272"/>
    <mergeCell ref="H265:H272"/>
    <mergeCell ref="I265:I272"/>
    <mergeCell ref="G273:G280"/>
    <mergeCell ref="H273:H280"/>
    <mergeCell ref="I273:I280"/>
    <mergeCell ref="G281:G284"/>
    <mergeCell ref="H281:H284"/>
    <mergeCell ref="I281:I284"/>
    <mergeCell ref="G285:G288"/>
    <mergeCell ref="H285:H288"/>
    <mergeCell ref="I285:I288"/>
    <mergeCell ref="G289:G292"/>
    <mergeCell ref="H289:H292"/>
    <mergeCell ref="I289:I292"/>
    <mergeCell ref="A293:K293"/>
    <mergeCell ref="G294:G297"/>
    <mergeCell ref="H294:H297"/>
    <mergeCell ref="I294:I297"/>
    <mergeCell ref="G298:G301"/>
    <mergeCell ref="H298:H301"/>
    <mergeCell ref="I298:I301"/>
    <mergeCell ref="A302:K302"/>
    <mergeCell ref="A309:K309"/>
    <mergeCell ref="G310:G319"/>
    <mergeCell ref="H310:H319"/>
    <mergeCell ref="I310:I319"/>
    <mergeCell ref="G320:G329"/>
    <mergeCell ref="H320:H329"/>
    <mergeCell ref="I320:I329"/>
    <mergeCell ref="A330:K330"/>
    <mergeCell ref="G331:G339"/>
    <mergeCell ref="H331:H339"/>
    <mergeCell ref="I331:I339"/>
    <mergeCell ref="G340:G348"/>
    <mergeCell ref="H340:H348"/>
    <mergeCell ref="I340:I348"/>
    <mergeCell ref="G349:G357"/>
    <mergeCell ref="H349:H357"/>
    <mergeCell ref="I349:I357"/>
    <mergeCell ref="G358:G362"/>
    <mergeCell ref="H358:H362"/>
    <mergeCell ref="I358:I362"/>
    <mergeCell ref="A364:K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J389"/>
    <mergeCell ref="A390:B390"/>
    <mergeCell ref="A391:K391"/>
    <mergeCell ref="C392:F392"/>
    <mergeCell ref="C393:F393"/>
    <mergeCell ref="C394:F394"/>
    <mergeCell ref="C395:F395"/>
    <mergeCell ref="C396:F396"/>
    <mergeCell ref="C397:F397"/>
    <mergeCell ref="C398:F398"/>
    <mergeCell ref="C399:F399"/>
    <mergeCell ref="A400:K400"/>
    <mergeCell ref="C401:F401"/>
    <mergeCell ref="C402:F402"/>
    <mergeCell ref="C403:F403"/>
    <mergeCell ref="C404:F404"/>
    <mergeCell ref="C405:F405"/>
    <mergeCell ref="C406:F406"/>
    <mergeCell ref="C407:F407"/>
    <mergeCell ref="C408:F408"/>
  </mergeCells>
  <printOptions headings="false" gridLines="false" gridLinesSet="true" horizontalCentered="false" verticalCentered="false"/>
  <pageMargins left="0.511805555555555" right="0.196527777777778" top="0.354166666666667" bottom="0.354166666666667" header="0.511805555555555" footer="0.511805555555555"/>
  <pageSetup paperSize="9" scale="100" firstPageNumber="0" fitToWidth="1" fitToHeight="4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LibreOffice/6.1.4.2$Windows_x86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2022-07-06T18:12:20Z</dcterms:created>
  <dc:creator>Eugen Schamne</dc:creator>
  <dc:description/>
  <dc:language>ru-RU</dc:language>
  <cp:lastModifiedBy/>
  <cp:lastPrinted>2024-10-29T12:58:46Z</cp:lastPrinted>
  <dcterms:modified xsi:type="dcterms:W3CDTF">2024-11-01T15:33:00Z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